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fwgasandkeroseneexecutivesummary\"/>
    </mc:Choice>
  </mc:AlternateContent>
  <xr:revisionPtr revIDLastSave="0" documentId="13_ncr:1_{B55F236E-B081-444C-B510-5946B382E2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 2022" sheetId="4" r:id="rId1"/>
    <sheet name="FUEL Series" sheetId="2" r:id="rId2"/>
  </sheets>
  <definedNames>
    <definedName name="_xlnm._FilterDatabase" localSheetId="1" hidden="1">'FUEL Series'!$A$4:$AL$41</definedName>
    <definedName name="_xlnm._FilterDatabase" localSheetId="0" hidden="1">'MAY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42" i="2" l="1"/>
  <c r="AO42" i="2" l="1"/>
  <c r="AO43" i="2" s="1"/>
  <c r="AN42" i="2"/>
  <c r="AN43" i="2" s="1"/>
  <c r="AM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O44" i="2" s="1"/>
  <c r="P42" i="2"/>
  <c r="P44" i="2" s="1"/>
  <c r="Q42" i="2"/>
  <c r="R42" i="2"/>
  <c r="S42" i="2"/>
  <c r="T42" i="2"/>
  <c r="U42" i="2"/>
  <c r="U44" i="2" s="1"/>
  <c r="V42" i="2"/>
  <c r="V44" i="2" s="1"/>
  <c r="W42" i="2"/>
  <c r="W44" i="2" s="1"/>
  <c r="X42" i="2"/>
  <c r="X44" i="2" s="1"/>
  <c r="Y42" i="2"/>
  <c r="Z42" i="2"/>
  <c r="AA42" i="2"/>
  <c r="AB42" i="2"/>
  <c r="AB44" i="2" s="1"/>
  <c r="AC42" i="2"/>
  <c r="AC44" i="2" s="1"/>
  <c r="AD42" i="2"/>
  <c r="AD44" i="2" s="1"/>
  <c r="AE42" i="2"/>
  <c r="AE44" i="2" s="1"/>
  <c r="AF42" i="2"/>
  <c r="AF44" i="2" s="1"/>
  <c r="AG42" i="2"/>
  <c r="AH42" i="2"/>
  <c r="AI42" i="2"/>
  <c r="AJ42" i="2"/>
  <c r="AJ44" i="2" s="1"/>
  <c r="AK42" i="2"/>
  <c r="AK44" i="2" s="1"/>
  <c r="AL42" i="2"/>
  <c r="AL44" i="2" s="1"/>
  <c r="B42" i="2"/>
  <c r="C43" i="2" s="1"/>
  <c r="F43" i="2" l="1"/>
  <c r="T44" i="2"/>
  <c r="AI44" i="2"/>
  <c r="AA44" i="2"/>
  <c r="S44" i="2"/>
  <c r="AH44" i="2"/>
  <c r="R44" i="2"/>
  <c r="J43" i="2"/>
  <c r="AG44" i="2"/>
  <c r="Y44" i="2"/>
  <c r="Q44" i="2"/>
  <c r="N44" i="2"/>
  <c r="AN44" i="2"/>
  <c r="L43" i="2"/>
  <c r="H43" i="2"/>
  <c r="AP43" i="2"/>
  <c r="AP44" i="2"/>
  <c r="AO44" i="2"/>
  <c r="D43" i="2"/>
  <c r="AM44" i="2"/>
  <c r="Z44" i="2"/>
  <c r="AM43" i="2"/>
  <c r="M43" i="2"/>
  <c r="K43" i="2"/>
  <c r="I43" i="2"/>
  <c r="G43" i="2"/>
  <c r="E43" i="2"/>
  <c r="AL43" i="2"/>
  <c r="AJ43" i="2"/>
  <c r="AH43" i="2"/>
  <c r="AF43" i="2"/>
  <c r="AD43" i="2"/>
  <c r="AB43" i="2"/>
  <c r="Z43" i="2"/>
  <c r="X43" i="2"/>
  <c r="V43" i="2"/>
  <c r="T43" i="2"/>
  <c r="R43" i="2"/>
  <c r="P43" i="2"/>
  <c r="N43" i="2"/>
  <c r="AK43" i="2"/>
  <c r="AI43" i="2"/>
  <c r="AG43" i="2"/>
  <c r="AE43" i="2"/>
  <c r="AC43" i="2"/>
  <c r="AA43" i="2"/>
  <c r="Y43" i="2"/>
  <c r="W43" i="2"/>
  <c r="U43" i="2"/>
  <c r="S43" i="2"/>
  <c r="Q43" i="2"/>
  <c r="O43" i="2"/>
</calcChain>
</file>

<file path=xl/sharedStrings.xml><?xml version="1.0" encoding="utf-8"?>
<sst xmlns="http://schemas.openxmlformats.org/spreadsheetml/2006/main" count="102" uniqueCount="58">
  <si>
    <t>Abia</t>
  </si>
  <si>
    <t>Abuja</t>
  </si>
  <si>
    <t>Adamawa</t>
  </si>
  <si>
    <t>Akwa Ibom</t>
  </si>
  <si>
    <t>Anambra</t>
  </si>
  <si>
    <t>Bauchi</t>
  </si>
  <si>
    <t>Benue</t>
  </si>
  <si>
    <t>Borno</t>
  </si>
  <si>
    <t>Cross River</t>
  </si>
  <si>
    <t>Delta</t>
  </si>
  <si>
    <t>Edo</t>
  </si>
  <si>
    <t>Enugu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</si>
  <si>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</si>
  <si>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</si>
  <si>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</si>
  <si>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</si>
  <si>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</si>
  <si>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</si>
  <si>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</si>
  <si>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</si>
  <si>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</si>
  <si>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</si>
  <si>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</si>
  <si>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</si>
  <si>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</si>
  <si>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</si>
  <si>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</si>
  <si>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</si>
  <si>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</si>
  <si>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</si>
  <si>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Bayelsa</t>
  </si>
  <si>
    <t>Ekiti</t>
  </si>
  <si>
    <t>Ebonyi</t>
  </si>
  <si>
    <t>Gombe</t>
  </si>
  <si>
    <t>Nassarawa</t>
  </si>
  <si>
    <t>Zamfara</t>
  </si>
  <si>
    <t>STATES WITH THE HIGHEST AVERAGE PRICES</t>
  </si>
  <si>
    <t>STATES WITH THE LOWEST AVERAGE PRICES</t>
  </si>
  <si>
    <t>Ogun</t>
  </si>
  <si>
    <t xml:space="preserve">AVERAGE PETROL/ PREMIUM MOTOR SPIRIT  </t>
  </si>
  <si>
    <t>PRICES PER LITRE NGN</t>
  </si>
  <si>
    <t xml:space="preserve">State </t>
  </si>
  <si>
    <t>AVERAGE</t>
  </si>
  <si>
    <t>Year on Year</t>
  </si>
  <si>
    <t>Month on Month</t>
  </si>
  <si>
    <t>South East</t>
  </si>
  <si>
    <t>North Central</t>
  </si>
  <si>
    <t>South South</t>
  </si>
  <si>
    <t>South West</t>
  </si>
  <si>
    <t>North East</t>
  </si>
  <si>
    <t>North West</t>
  </si>
  <si>
    <t>MONTH-ON-MONTH</t>
  </si>
  <si>
    <t>YEAR-ON-YEAR</t>
  </si>
  <si>
    <t>PREMIUM MOTOR SPIRIT AVERAGE PRICE PER LITRE MAY 2022 REPORT</t>
  </si>
  <si>
    <t>MoM</t>
  </si>
  <si>
    <t>YoY</t>
  </si>
  <si>
    <t>AVERAGE PRICE PER ZONE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</si>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</sst>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orbel"/>
      <family val="2"/>
    </font>
    <font>
      <b/>
      <sz val="10"/>
      <color theme="0"/>
      <name val="Corbe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orbel"/>
      <family val="2"/>
    </font>
    <font>
      <sz val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horizontal="left"/>
    </xf>
    <xf numFmtId="2" fontId="2" fillId="0" borderId="1" xfId="3" applyNumberFormat="1" applyFont="1" applyBorder="1" applyAlignment="1">
      <alignment horizontal="right" wrapText="1"/>
    </xf>
    <xf numFmtId="0" fontId="9" fillId="0" borderId="0" xfId="0" applyFont="1" applyBorder="1"/>
    <xf numFmtId="0" fontId="7" fillId="0" borderId="0" xfId="0" applyFont="1"/>
    <xf numFmtId="0" fontId="7" fillId="0" borderId="0" xfId="0" applyFont="1" applyBorder="1"/>
    <xf numFmtId="0" fontId="10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17" fontId="12" fillId="2" borderId="2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2" fontId="15" fillId="0" borderId="1" xfId="4" applyNumberFormat="1" applyFont="1" applyBorder="1" applyAlignment="1">
      <alignment horizontal="right" wrapText="1"/>
    </xf>
    <xf numFmtId="2" fontId="15" fillId="0" borderId="0" xfId="4" applyNumberFormat="1" applyFont="1" applyAlignment="1">
      <alignment horizontal="right" wrapText="1"/>
    </xf>
    <xf numFmtId="2" fontId="14" fillId="0" borderId="1" xfId="5" applyNumberFormat="1" applyFont="1" applyFill="1" applyBorder="1" applyAlignment="1">
      <alignment horizontal="right" wrapText="1"/>
    </xf>
    <xf numFmtId="2" fontId="14" fillId="0" borderId="0" xfId="5" applyNumberFormat="1" applyFont="1" applyFill="1" applyBorder="1" applyAlignment="1">
      <alignment horizontal="right" wrapText="1"/>
    </xf>
    <xf numFmtId="2" fontId="2" fillId="0" borderId="0" xfId="3" applyNumberFormat="1" applyFont="1" applyBorder="1" applyAlignment="1">
      <alignment horizontal="right" wrapText="1"/>
    </xf>
    <xf numFmtId="0" fontId="5" fillId="0" borderId="0" xfId="0" applyFont="1"/>
    <xf numFmtId="2" fontId="2" fillId="0" borderId="1" xfId="7" applyNumberFormat="1" applyFont="1" applyBorder="1" applyAlignment="1">
      <alignment horizontal="right" wrapText="1"/>
    </xf>
    <xf numFmtId="2" fontId="2" fillId="0" borderId="0" xfId="7" applyNumberFormat="1" applyFont="1" applyBorder="1" applyAlignment="1">
      <alignment horizontal="right" wrapText="1"/>
    </xf>
    <xf numFmtId="0" fontId="11" fillId="2" borderId="3" xfId="0" applyFont="1" applyFill="1" applyBorder="1" applyAlignment="1">
      <alignment vertical="center"/>
    </xf>
    <xf numFmtId="2" fontId="2" fillId="0" borderId="1" xfId="8" applyNumberFormat="1" applyFont="1" applyBorder="1" applyAlignment="1">
      <alignment horizontal="right" wrapText="1"/>
    </xf>
    <xf numFmtId="0" fontId="16" fillId="0" borderId="0" xfId="0" applyFont="1"/>
    <xf numFmtId="0" fontId="17" fillId="0" borderId="0" xfId="0" applyFont="1" applyFill="1"/>
    <xf numFmtId="2" fontId="18" fillId="0" borderId="0" xfId="0" applyNumberFormat="1" applyFont="1" applyFill="1" applyAlignment="1">
      <alignment horizontal="right" vertical="center"/>
    </xf>
    <xf numFmtId="2" fontId="7" fillId="0" borderId="0" xfId="0" applyNumberFormat="1" applyFont="1"/>
    <xf numFmtId="0" fontId="7" fillId="0" borderId="0" xfId="0" applyFont="1" applyFill="1" applyBorder="1"/>
    <xf numFmtId="2" fontId="2" fillId="0" borderId="1" xfId="1" applyNumberFormat="1" applyFont="1" applyBorder="1" applyAlignment="1">
      <alignment horizontal="right" wrapText="1"/>
    </xf>
    <xf numFmtId="17" fontId="12" fillId="2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2" fontId="2" fillId="0" borderId="5" xfId="3" applyNumberFormat="1" applyFont="1" applyBorder="1" applyAlignment="1">
      <alignment horizontal="right" wrapText="1"/>
    </xf>
    <xf numFmtId="17" fontId="12" fillId="2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/>
    <xf numFmtId="2" fontId="2" fillId="0" borderId="4" xfId="3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0" fontId="0" fillId="0" borderId="4" xfId="0" applyBorder="1"/>
    <xf numFmtId="2" fontId="3" fillId="0" borderId="4" xfId="3" applyNumberFormat="1" applyFont="1" applyBorder="1" applyAlignment="1">
      <alignment horizontal="right" wrapText="1"/>
    </xf>
    <xf numFmtId="0" fontId="19" fillId="0" borderId="4" xfId="0" applyFont="1" applyBorder="1" applyAlignment="1">
      <alignment horizontal="left" vertical="center"/>
    </xf>
    <xf numFmtId="2" fontId="0" fillId="0" borderId="4" xfId="0" applyNumberFormat="1" applyBorder="1"/>
    <xf numFmtId="0" fontId="2" fillId="0" borderId="4" xfId="6" applyFont="1" applyBorder="1" applyAlignment="1">
      <alignment horizontal="left" wrapText="1"/>
    </xf>
    <xf numFmtId="2" fontId="2" fillId="0" borderId="4" xfId="2" applyNumberFormat="1" applyFont="1" applyBorder="1" applyAlignment="1">
      <alignment horizontal="right" wrapText="1"/>
    </xf>
    <xf numFmtId="17" fontId="12" fillId="2" borderId="2" xfId="0" applyNumberFormat="1" applyFont="1" applyFill="1" applyBorder="1" applyAlignment="1">
      <alignment horizontal="center" vertical="center" wrapText="1"/>
    </xf>
    <xf numFmtId="17" fontId="12" fillId="2" borderId="6" xfId="0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_APRIL 2018 fuel 2" xfId="6" xr:uid="{00000000-0005-0000-0000-000002000000}"/>
    <cellStyle name="Normal_FUEL" xfId="8" xr:uid="{3F6775ED-5F93-43D7-800F-8BA8296B410A}"/>
    <cellStyle name="Normal_FUEL " xfId="4" xr:uid="{00000000-0005-0000-0000-000003000000}"/>
    <cellStyle name="Normal_FUEL_1" xfId="7" xr:uid="{00000000-0005-0000-0000-000004000000}"/>
    <cellStyle name="Normal_Sheet1" xfId="1" xr:uid="{00000000-0005-0000-0000-000005000000}"/>
    <cellStyle name="Normal_Sheet4 2" xfId="3" xr:uid="{00000000-0005-0000-0000-000008000000}"/>
    <cellStyle name="Normal_Sheet4 3" xfId="5" xr:uid="{00000000-0005-0000-0000-000009000000}"/>
    <cellStyle name="Normal_Sheet5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1894-2FFA-482A-81BA-29B44CC89E77}">
  <dimension ref="A1:J42"/>
  <sheetViews>
    <sheetView tabSelected="1" topLeftCell="A9" workbookViewId="0">
      <selection activeCell="H13" sqref="H13"/>
    </sheetView>
  </sheetViews>
  <sheetFormatPr defaultRowHeight="14.4" x14ac:dyDescent="0.3"/>
  <cols>
    <col min="1" max="1" width="16" bestFit="1" customWidth="1"/>
    <col min="4" max="5" width="9.88671875" customWidth="1"/>
    <col min="7" max="7" width="16.5546875" customWidth="1"/>
    <col min="9" max="9" width="13.33203125" bestFit="1" customWidth="1"/>
  </cols>
  <sheetData>
    <row r="1" spans="1:10" x14ac:dyDescent="0.3">
      <c r="A1" s="28" t="s">
        <v>53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3">
      <c r="A2" s="30" t="s">
        <v>57</v>
      </c>
      <c r="B2" s="27">
        <v>44317</v>
      </c>
      <c r="C2" s="27">
        <v>44652</v>
      </c>
      <c r="D2" s="27">
        <v>44682</v>
      </c>
      <c r="E2" s="27" t="s">
        <v>54</v>
      </c>
      <c r="F2" s="27" t="s">
        <v>55</v>
      </c>
    </row>
    <row r="3" spans="1:10" ht="27.6" customHeight="1" x14ac:dyDescent="0.3">
      <c r="A3" s="31" t="s">
        <v>0</v>
      </c>
      <c r="B3" s="32">
        <v>171.84615384615384</v>
      </c>
      <c r="C3" s="33">
        <v>195.27</v>
      </c>
      <c r="D3" s="32">
        <v>193.2</v>
      </c>
      <c r="E3" s="32">
        <v>-1.0600706713780994</v>
      </c>
      <c r="F3" s="32">
        <v>12.426141450313333</v>
      </c>
      <c r="I3" s="40" t="s">
        <v>56</v>
      </c>
      <c r="J3" s="41"/>
    </row>
    <row r="4" spans="1:10" x14ac:dyDescent="0.3">
      <c r="A4" s="31" t="s">
        <v>1</v>
      </c>
      <c r="B4" s="32">
        <v>165</v>
      </c>
      <c r="C4" s="33">
        <v>165.42</v>
      </c>
      <c r="D4" s="32">
        <v>172.6</v>
      </c>
      <c r="E4" s="32">
        <v>4.3404666908475331</v>
      </c>
      <c r="F4" s="32">
        <v>4.6060606060606135</v>
      </c>
      <c r="I4" s="36" t="s">
        <v>45</v>
      </c>
      <c r="J4" s="37">
        <v>186.23662022703817</v>
      </c>
    </row>
    <row r="5" spans="1:10" x14ac:dyDescent="0.3">
      <c r="A5" s="31" t="s">
        <v>2</v>
      </c>
      <c r="B5" s="32">
        <v>163.5</v>
      </c>
      <c r="C5" s="33">
        <v>165.29</v>
      </c>
      <c r="D5" s="32">
        <v>166.4</v>
      </c>
      <c r="E5" s="32">
        <v>0.6715469780386174</v>
      </c>
      <c r="F5" s="32">
        <v>1.7737003058104106</v>
      </c>
      <c r="I5" s="36" t="s">
        <v>46</v>
      </c>
      <c r="J5" s="37">
        <v>168.20445269016699</v>
      </c>
    </row>
    <row r="6" spans="1:10" x14ac:dyDescent="0.3">
      <c r="A6" s="31" t="s">
        <v>3</v>
      </c>
      <c r="B6" s="32">
        <v>165</v>
      </c>
      <c r="C6" s="33">
        <v>194.53</v>
      </c>
      <c r="D6" s="32">
        <v>180.75</v>
      </c>
      <c r="E6" s="32">
        <v>-7.0837402971264058</v>
      </c>
      <c r="F6" s="32">
        <v>9.5454545454545467</v>
      </c>
      <c r="I6" s="36" t="s">
        <v>49</v>
      </c>
      <c r="J6" s="37">
        <v>168.29195526695528</v>
      </c>
    </row>
    <row r="7" spans="1:10" x14ac:dyDescent="0.3">
      <c r="A7" s="31" t="s">
        <v>4</v>
      </c>
      <c r="B7" s="32">
        <v>168.27272727272728</v>
      </c>
      <c r="C7" s="33">
        <v>170.33</v>
      </c>
      <c r="D7" s="32">
        <v>181.33333333333334</v>
      </c>
      <c r="E7" s="32">
        <v>6.4600090021331047</v>
      </c>
      <c r="F7" s="32">
        <v>7.7615703223482768</v>
      </c>
      <c r="I7" s="36" t="s">
        <v>47</v>
      </c>
      <c r="J7" s="37">
        <v>176.06888209829387</v>
      </c>
    </row>
    <row r="8" spans="1:10" x14ac:dyDescent="0.3">
      <c r="A8" s="31" t="s">
        <v>5</v>
      </c>
      <c r="B8" s="32">
        <v>163.75</v>
      </c>
      <c r="C8" s="33">
        <v>166.27</v>
      </c>
      <c r="D8" s="32">
        <v>165.71428571428572</v>
      </c>
      <c r="E8" s="32">
        <v>-0.33422402460713263</v>
      </c>
      <c r="F8" s="32">
        <v>1.1995637949836491</v>
      </c>
      <c r="I8" s="36" t="s">
        <v>48</v>
      </c>
      <c r="J8" s="37">
        <v>168.47839905192848</v>
      </c>
    </row>
    <row r="9" spans="1:10" x14ac:dyDescent="0.3">
      <c r="A9" s="31" t="s">
        <v>6</v>
      </c>
      <c r="B9" s="32">
        <v>180.833333333333</v>
      </c>
      <c r="C9" s="33">
        <v>168.5</v>
      </c>
      <c r="D9" s="32">
        <v>165.5</v>
      </c>
      <c r="E9" s="32">
        <v>-1.7804154302670572</v>
      </c>
      <c r="F9" s="32">
        <v>-8.4792626728108935</v>
      </c>
      <c r="I9" s="36" t="s">
        <v>50</v>
      </c>
      <c r="J9" s="37">
        <v>174.04364207221352</v>
      </c>
    </row>
    <row r="10" spans="1:10" x14ac:dyDescent="0.3">
      <c r="A10" s="31" t="s">
        <v>7</v>
      </c>
      <c r="B10" s="32">
        <v>162.272727272727</v>
      </c>
      <c r="C10" s="33">
        <v>168.33</v>
      </c>
      <c r="D10" s="32">
        <v>167.41666666666666</v>
      </c>
      <c r="E10" s="32">
        <v>-0.54258500168321566</v>
      </c>
      <c r="F10" s="32">
        <v>3.1699346405230422</v>
      </c>
      <c r="I10" s="34"/>
      <c r="J10" s="34"/>
    </row>
    <row r="11" spans="1:10" x14ac:dyDescent="0.3">
      <c r="A11" s="31" t="s">
        <v>8</v>
      </c>
      <c r="B11" s="32">
        <v>170</v>
      </c>
      <c r="C11" s="33">
        <v>165.86</v>
      </c>
      <c r="D11" s="32">
        <v>187.64705882352942</v>
      </c>
      <c r="E11" s="32">
        <v>13.135812627233445</v>
      </c>
      <c r="F11" s="32">
        <v>10.380622837370247</v>
      </c>
      <c r="I11" s="34"/>
      <c r="J11" s="34"/>
    </row>
    <row r="12" spans="1:10" x14ac:dyDescent="0.3">
      <c r="A12" s="31" t="s">
        <v>9</v>
      </c>
      <c r="B12" s="32">
        <v>165.21428571428572</v>
      </c>
      <c r="C12" s="33">
        <v>175.09</v>
      </c>
      <c r="D12" s="32">
        <v>169.90909090909091</v>
      </c>
      <c r="E12" s="32">
        <v>-2.958997710268485</v>
      </c>
      <c r="F12" s="32">
        <v>2.8416460323074988</v>
      </c>
      <c r="I12" s="34"/>
      <c r="J12" s="34"/>
    </row>
    <row r="13" spans="1:10" ht="55.2" customHeight="1" x14ac:dyDescent="0.3">
      <c r="A13" s="31" t="s">
        <v>10</v>
      </c>
      <c r="B13" s="32">
        <v>165.35714285714286</v>
      </c>
      <c r="C13" s="33">
        <v>170.63</v>
      </c>
      <c r="D13" s="32">
        <v>176.83333333333334</v>
      </c>
      <c r="E13" s="32">
        <v>3.6355466994862251</v>
      </c>
      <c r="F13" s="32">
        <v>6.9402447804175704</v>
      </c>
      <c r="I13" s="40" t="s">
        <v>36</v>
      </c>
      <c r="J13" s="41"/>
    </row>
    <row r="14" spans="1:10" x14ac:dyDescent="0.3">
      <c r="A14" s="31" t="s">
        <v>11</v>
      </c>
      <c r="B14" s="32">
        <v>177.36842105263199</v>
      </c>
      <c r="C14" s="33">
        <v>165</v>
      </c>
      <c r="D14" s="32">
        <v>182.78947368421052</v>
      </c>
      <c r="E14" s="32">
        <v>10.781499202551824</v>
      </c>
      <c r="F14" s="32">
        <v>3.0563798219582106</v>
      </c>
      <c r="I14" s="38" t="s">
        <v>0</v>
      </c>
      <c r="J14" s="32">
        <v>193.2</v>
      </c>
    </row>
    <row r="15" spans="1:10" ht="15.75" customHeight="1" x14ac:dyDescent="0.3">
      <c r="A15" s="31" t="s">
        <v>12</v>
      </c>
      <c r="B15" s="32">
        <v>167.4</v>
      </c>
      <c r="C15" s="33">
        <v>169.68</v>
      </c>
      <c r="D15" s="32">
        <v>188.23529411764707</v>
      </c>
      <c r="E15" s="32">
        <v>10.935463294228587</v>
      </c>
      <c r="F15" s="32">
        <v>12.446412256658945</v>
      </c>
      <c r="I15" s="38" t="s">
        <v>12</v>
      </c>
      <c r="J15" s="32">
        <v>188.23529411764699</v>
      </c>
    </row>
    <row r="16" spans="1:10" x14ac:dyDescent="0.3">
      <c r="A16" s="31" t="s">
        <v>13</v>
      </c>
      <c r="B16" s="32">
        <v>164.57142857142858</v>
      </c>
      <c r="C16" s="33">
        <v>172.22</v>
      </c>
      <c r="D16" s="32">
        <v>176.42857142857142</v>
      </c>
      <c r="E16" s="32">
        <v>2.4437181677920305</v>
      </c>
      <c r="F16" s="32">
        <v>7.2048611111110938</v>
      </c>
      <c r="I16" s="38" t="s">
        <v>8</v>
      </c>
      <c r="J16" s="32">
        <v>187.64705882352899</v>
      </c>
    </row>
    <row r="17" spans="1:10" x14ac:dyDescent="0.3">
      <c r="A17" s="31" t="s">
        <v>14</v>
      </c>
      <c r="B17" s="32">
        <v>164.38461538461539</v>
      </c>
      <c r="C17" s="33">
        <v>197.51</v>
      </c>
      <c r="D17" s="32">
        <v>183.25</v>
      </c>
      <c r="E17" s="32">
        <v>-7.2198876006278168</v>
      </c>
      <c r="F17" s="32">
        <v>11.476368741226018</v>
      </c>
      <c r="I17" s="34"/>
      <c r="J17" s="39"/>
    </row>
    <row r="18" spans="1:10" ht="49.2" customHeight="1" x14ac:dyDescent="0.3">
      <c r="A18" s="31" t="s">
        <v>15</v>
      </c>
      <c r="B18" s="32">
        <v>167.555555555556</v>
      </c>
      <c r="C18" s="33">
        <v>169.75</v>
      </c>
      <c r="D18" s="32">
        <v>175</v>
      </c>
      <c r="E18" s="32">
        <v>3.0927835051546282</v>
      </c>
      <c r="F18" s="32">
        <v>4.4429708222808895</v>
      </c>
      <c r="I18" s="40" t="s">
        <v>37</v>
      </c>
      <c r="J18" s="41"/>
    </row>
    <row r="19" spans="1:10" ht="13.5" customHeight="1" x14ac:dyDescent="0.3">
      <c r="A19" s="31" t="s">
        <v>16</v>
      </c>
      <c r="B19" s="32">
        <v>162.85714285714286</v>
      </c>
      <c r="C19" s="33">
        <v>190.36</v>
      </c>
      <c r="D19" s="32">
        <v>178.07692307692307</v>
      </c>
      <c r="E19" s="32">
        <v>-6.4525514409944034</v>
      </c>
      <c r="F19" s="32">
        <v>9.3454790823211731</v>
      </c>
      <c r="I19" s="38" t="s">
        <v>38</v>
      </c>
      <c r="J19" s="32">
        <v>165</v>
      </c>
    </row>
    <row r="20" spans="1:10" x14ac:dyDescent="0.3">
      <c r="A20" s="31" t="s">
        <v>17</v>
      </c>
      <c r="B20" s="32">
        <v>165</v>
      </c>
      <c r="C20" s="33">
        <v>169.06</v>
      </c>
      <c r="D20" s="32">
        <v>170</v>
      </c>
      <c r="E20" s="32">
        <v>0.55601561575771008</v>
      </c>
      <c r="F20" s="32">
        <v>3.0303030303030276</v>
      </c>
      <c r="I20" s="38" t="s">
        <v>29</v>
      </c>
      <c r="J20" s="32">
        <v>165.35714285714286</v>
      </c>
    </row>
    <row r="21" spans="1:10" x14ac:dyDescent="0.3">
      <c r="A21" s="31" t="s">
        <v>18</v>
      </c>
      <c r="B21" s="32">
        <v>168.91666666666666</v>
      </c>
      <c r="C21" s="33">
        <v>202.94</v>
      </c>
      <c r="D21" s="32">
        <v>168</v>
      </c>
      <c r="E21" s="32">
        <v>-17.216911402384937</v>
      </c>
      <c r="F21" s="32">
        <v>-0.54267390231869106</v>
      </c>
      <c r="I21" s="38" t="s">
        <v>6</v>
      </c>
      <c r="J21" s="32">
        <v>165.5</v>
      </c>
    </row>
    <row r="22" spans="1:10" x14ac:dyDescent="0.3">
      <c r="A22" s="31" t="s">
        <v>19</v>
      </c>
      <c r="B22" s="32">
        <v>166.44444444444446</v>
      </c>
      <c r="C22" s="33">
        <v>171.56</v>
      </c>
      <c r="D22" s="32">
        <v>169.28571428571428</v>
      </c>
      <c r="E22" s="32">
        <v>-1.3256503347433668</v>
      </c>
      <c r="F22" s="32">
        <v>1.7070379553690618</v>
      </c>
    </row>
    <row r="23" spans="1:10" x14ac:dyDescent="0.3">
      <c r="A23" s="31" t="s">
        <v>20</v>
      </c>
      <c r="B23" s="32">
        <v>186.26470588235301</v>
      </c>
      <c r="C23" s="33">
        <v>165.25</v>
      </c>
      <c r="D23" s="32">
        <v>168.23529411764707</v>
      </c>
      <c r="E23" s="32">
        <v>1.8065319925246959</v>
      </c>
      <c r="F23" s="32">
        <v>-9.6794568135165289</v>
      </c>
    </row>
    <row r="24" spans="1:10" x14ac:dyDescent="0.3">
      <c r="A24" s="31" t="s">
        <v>21</v>
      </c>
      <c r="B24" s="32">
        <v>173</v>
      </c>
      <c r="C24" s="33">
        <v>168.88</v>
      </c>
      <c r="D24" s="32">
        <v>166.36363636363637</v>
      </c>
      <c r="E24" s="32">
        <v>-1.4900305757719168</v>
      </c>
      <c r="F24" s="32">
        <v>-3.8360483447188565</v>
      </c>
    </row>
    <row r="25" spans="1:10" x14ac:dyDescent="0.3">
      <c r="A25" s="31" t="s">
        <v>38</v>
      </c>
      <c r="B25" s="32">
        <v>164.5</v>
      </c>
      <c r="C25" s="33">
        <v>168.89</v>
      </c>
      <c r="D25" s="32">
        <v>165</v>
      </c>
      <c r="E25" s="32">
        <v>-2.3032743205636752</v>
      </c>
      <c r="F25" s="32">
        <v>0.30395136778116338</v>
      </c>
    </row>
    <row r="26" spans="1:10" x14ac:dyDescent="0.3">
      <c r="A26" s="31" t="s">
        <v>22</v>
      </c>
      <c r="B26" s="32">
        <v>166.6875</v>
      </c>
      <c r="C26" s="33">
        <v>165.42</v>
      </c>
      <c r="D26" s="32">
        <v>167.35714285714286</v>
      </c>
      <c r="E26" s="32">
        <v>1.1710451318721171</v>
      </c>
      <c r="F26" s="32">
        <v>0.40173549734854319</v>
      </c>
    </row>
    <row r="27" spans="1:10" x14ac:dyDescent="0.3">
      <c r="A27" s="31" t="s">
        <v>23</v>
      </c>
      <c r="B27" s="32">
        <v>164.66666666666666</v>
      </c>
      <c r="C27" s="33">
        <v>165.13</v>
      </c>
      <c r="D27" s="32">
        <v>167.85714285714286</v>
      </c>
      <c r="E27" s="32">
        <v>1.6515126610203268</v>
      </c>
      <c r="F27" s="32">
        <v>1.9375361480624687</v>
      </c>
    </row>
    <row r="28" spans="1:10" x14ac:dyDescent="0.3">
      <c r="A28" s="31" t="s">
        <v>24</v>
      </c>
      <c r="B28" s="32">
        <v>166.61111111111111</v>
      </c>
      <c r="C28" s="33">
        <v>165</v>
      </c>
      <c r="D28" s="32">
        <v>170.88235294117646</v>
      </c>
      <c r="E28" s="32">
        <v>3.5650623885917998</v>
      </c>
      <c r="F28" s="32">
        <v>2.5635996312496356</v>
      </c>
    </row>
    <row r="29" spans="1:10" x14ac:dyDescent="0.3">
      <c r="A29" s="31" t="s">
        <v>25</v>
      </c>
      <c r="B29" s="32">
        <v>176.57142857142901</v>
      </c>
      <c r="C29" s="33">
        <v>165.55</v>
      </c>
      <c r="D29" s="32">
        <v>167.5</v>
      </c>
      <c r="E29" s="32">
        <v>1.1778918755662948</v>
      </c>
      <c r="F29" s="32">
        <v>-5.1375404530746742</v>
      </c>
    </row>
    <row r="30" spans="1:10" x14ac:dyDescent="0.3">
      <c r="A30" s="31" t="s">
        <v>26</v>
      </c>
      <c r="B30" s="32">
        <v>176.529411764706</v>
      </c>
      <c r="C30" s="33">
        <v>169.2</v>
      </c>
      <c r="D30" s="32">
        <v>174.1904761904762</v>
      </c>
      <c r="E30" s="32">
        <v>2.9494540132838143</v>
      </c>
      <c r="F30" s="32">
        <v>-1.3249551736723264</v>
      </c>
    </row>
    <row r="31" spans="1:10" x14ac:dyDescent="0.3">
      <c r="A31" s="31" t="s">
        <v>27</v>
      </c>
      <c r="B31" s="32">
        <v>165.71428571428572</v>
      </c>
      <c r="C31" s="33">
        <v>167.14</v>
      </c>
      <c r="D31" s="32">
        <v>168.55</v>
      </c>
      <c r="E31" s="32">
        <v>0.84360416417377238</v>
      </c>
      <c r="F31" s="32">
        <v>1.7112068965517313</v>
      </c>
    </row>
    <row r="32" spans="1:10" x14ac:dyDescent="0.3">
      <c r="A32" s="31" t="s">
        <v>28</v>
      </c>
      <c r="B32" s="32">
        <v>162.33333333333334</v>
      </c>
      <c r="C32" s="33">
        <v>173.75</v>
      </c>
      <c r="D32" s="32">
        <v>178.36363636363637</v>
      </c>
      <c r="E32" s="32">
        <v>2.6553302812295732</v>
      </c>
      <c r="F32" s="32">
        <v>9.8749299981332861</v>
      </c>
    </row>
    <row r="33" spans="1:7" x14ac:dyDescent="0.3">
      <c r="A33" s="31" t="s">
        <v>29</v>
      </c>
      <c r="B33" s="32">
        <v>163.5</v>
      </c>
      <c r="C33" s="33">
        <v>176.43</v>
      </c>
      <c r="D33" s="32">
        <v>165.35714285714286</v>
      </c>
      <c r="E33" s="32">
        <v>-6.2760625420037126</v>
      </c>
      <c r="F33" s="32">
        <v>1.1358671909130758</v>
      </c>
    </row>
    <row r="34" spans="1:7" x14ac:dyDescent="0.3">
      <c r="A34" s="31" t="s">
        <v>30</v>
      </c>
      <c r="B34" s="32">
        <v>175.461538461538</v>
      </c>
      <c r="C34" s="33">
        <v>167.41</v>
      </c>
      <c r="D34" s="32">
        <v>167.08333333333334</v>
      </c>
      <c r="E34" s="32">
        <v>-0.1951297214423553</v>
      </c>
      <c r="F34" s="32">
        <v>-4.7749525062104725</v>
      </c>
    </row>
    <row r="35" spans="1:7" x14ac:dyDescent="0.3">
      <c r="A35" s="31" t="s">
        <v>31</v>
      </c>
      <c r="B35" s="32">
        <v>167.41176470588235</v>
      </c>
      <c r="C35" s="33">
        <v>167.35</v>
      </c>
      <c r="D35" s="32">
        <v>171.53846153846155</v>
      </c>
      <c r="E35" s="32">
        <v>2.5028153800188635</v>
      </c>
      <c r="F35" s="32">
        <v>2.4649981080058447</v>
      </c>
    </row>
    <row r="36" spans="1:7" x14ac:dyDescent="0.3">
      <c r="A36" s="31" t="s">
        <v>32</v>
      </c>
      <c r="B36" s="32">
        <v>177.4</v>
      </c>
      <c r="C36" s="33">
        <v>185.68</v>
      </c>
      <c r="D36" s="32">
        <v>185.625</v>
      </c>
      <c r="E36" s="32">
        <v>-2.962085308056972E-2</v>
      </c>
      <c r="F36" s="32">
        <v>4.6364148816234518</v>
      </c>
    </row>
    <row r="37" spans="1:7" x14ac:dyDescent="0.3">
      <c r="A37" s="31" t="s">
        <v>33</v>
      </c>
      <c r="B37" s="32">
        <v>161.33333333333334</v>
      </c>
      <c r="C37" s="33">
        <v>171.25</v>
      </c>
      <c r="D37" s="32">
        <v>166.5</v>
      </c>
      <c r="E37" s="32">
        <v>-2.7737226277372296</v>
      </c>
      <c r="F37" s="32">
        <v>3.2024793388429673</v>
      </c>
    </row>
    <row r="38" spans="1:7" x14ac:dyDescent="0.3">
      <c r="A38" s="31" t="s">
        <v>34</v>
      </c>
      <c r="B38" s="32">
        <v>162.5</v>
      </c>
      <c r="C38" s="33">
        <v>165.29</v>
      </c>
      <c r="D38" s="32">
        <v>168.18181818181819</v>
      </c>
      <c r="E38" s="32">
        <v>1.7495421270604439</v>
      </c>
      <c r="F38" s="32">
        <v>3.4965034965035002</v>
      </c>
    </row>
    <row r="39" spans="1:7" x14ac:dyDescent="0.3">
      <c r="A39" s="31" t="s">
        <v>35</v>
      </c>
      <c r="B39" s="32">
        <v>162.30769230769232</v>
      </c>
      <c r="C39" s="33">
        <v>165.36</v>
      </c>
      <c r="D39" s="32">
        <v>167</v>
      </c>
      <c r="E39" s="32">
        <v>0.99177552007740921</v>
      </c>
      <c r="F39" s="32">
        <v>2.8909952606634981</v>
      </c>
    </row>
    <row r="40" spans="1:7" x14ac:dyDescent="0.3">
      <c r="A40" s="34" t="s">
        <v>42</v>
      </c>
      <c r="B40" s="35">
        <v>168.06317342381581</v>
      </c>
      <c r="C40" s="35">
        <v>172.61027027027026</v>
      </c>
      <c r="D40" s="35">
        <v>173.079869810133</v>
      </c>
      <c r="E40" s="32">
        <v>0.27205770498328619</v>
      </c>
      <c r="F40" s="32">
        <v>2.9850063426246631</v>
      </c>
      <c r="G40" s="29"/>
    </row>
    <row r="41" spans="1:7" x14ac:dyDescent="0.3">
      <c r="A41" t="s">
        <v>43</v>
      </c>
      <c r="B41" s="22"/>
      <c r="C41" s="23"/>
      <c r="D41" s="23">
        <v>2.9850063426246578</v>
      </c>
      <c r="E41" s="15"/>
      <c r="F41" s="15"/>
      <c r="G41" s="2"/>
    </row>
    <row r="42" spans="1:7" x14ac:dyDescent="0.3">
      <c r="A42" t="s">
        <v>44</v>
      </c>
      <c r="B42" s="22"/>
      <c r="C42" s="23"/>
      <c r="D42" s="23">
        <v>0.27205770498328263</v>
      </c>
      <c r="E42" s="15"/>
      <c r="F42" s="15"/>
      <c r="G42" s="2"/>
    </row>
  </sheetData>
  <mergeCells count="4">
    <mergeCell ref="A1:J1"/>
    <mergeCell ref="I13:J13"/>
    <mergeCell ref="I18:J18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0"/>
  <sheetViews>
    <sheetView workbookViewId="0">
      <pane xSplit="1" ySplit="4" topLeftCell="AI21" activePane="bottomRight" state="frozen"/>
      <selection pane="topRight" activeCell="B1" sqref="B1"/>
      <selection pane="bottomLeft" activeCell="A5" sqref="A5"/>
      <selection pane="bottomRight" activeCell="AW39" sqref="AW39"/>
    </sheetView>
  </sheetViews>
  <sheetFormatPr defaultColWidth="9.109375" defaultRowHeight="14.4" x14ac:dyDescent="0.3"/>
  <cols>
    <col min="1" max="1" width="27.109375" style="16" customWidth="1"/>
    <col min="2" max="37" width="9.109375" style="4"/>
    <col min="38" max="16384" width="9.109375" style="16"/>
  </cols>
  <sheetData>
    <row r="1" spans="1:42" ht="18" x14ac:dyDescent="0.35">
      <c r="AI1" s="21"/>
    </row>
    <row r="2" spans="1:42" s="4" customFormat="1" ht="18" x14ac:dyDescent="0.35">
      <c r="A2" s="3" t="s">
        <v>39</v>
      </c>
      <c r="B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42" s="8" customFormat="1" ht="18.600000000000001" thickBot="1" x14ac:dyDescent="0.4">
      <c r="A3" s="6" t="s">
        <v>40</v>
      </c>
      <c r="B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42" s="10" customFormat="1" ht="15" thickBot="1" x14ac:dyDescent="0.35">
      <c r="A4" s="19" t="s">
        <v>41</v>
      </c>
      <c r="B4" s="9">
        <v>43466</v>
      </c>
      <c r="C4" s="9">
        <v>43497</v>
      </c>
      <c r="D4" s="9">
        <v>43525</v>
      </c>
      <c r="E4" s="9">
        <v>43556</v>
      </c>
      <c r="F4" s="9">
        <v>43586</v>
      </c>
      <c r="G4" s="9">
        <v>43617</v>
      </c>
      <c r="H4" s="9">
        <v>43647</v>
      </c>
      <c r="I4" s="9">
        <v>43678</v>
      </c>
      <c r="J4" s="9">
        <v>43709</v>
      </c>
      <c r="K4" s="9">
        <v>43739</v>
      </c>
      <c r="L4" s="9">
        <v>43770</v>
      </c>
      <c r="M4" s="9">
        <v>43800</v>
      </c>
      <c r="N4" s="9">
        <v>43831</v>
      </c>
      <c r="O4" s="9">
        <v>43862</v>
      </c>
      <c r="P4" s="9">
        <v>43891</v>
      </c>
      <c r="Q4" s="9">
        <v>43922</v>
      </c>
      <c r="R4" s="9">
        <v>43952</v>
      </c>
      <c r="S4" s="9">
        <v>43983</v>
      </c>
      <c r="T4" s="9">
        <v>44013</v>
      </c>
      <c r="U4" s="9">
        <v>44044</v>
      </c>
      <c r="V4" s="9">
        <v>44075</v>
      </c>
      <c r="W4" s="9">
        <v>44105</v>
      </c>
      <c r="X4" s="9">
        <v>44136</v>
      </c>
      <c r="Y4" s="9">
        <v>44166</v>
      </c>
      <c r="Z4" s="9">
        <v>44197</v>
      </c>
      <c r="AA4" s="9">
        <v>44228</v>
      </c>
      <c r="AB4" s="9">
        <v>44256</v>
      </c>
      <c r="AC4" s="9">
        <v>44287</v>
      </c>
      <c r="AD4" s="9">
        <v>44317</v>
      </c>
      <c r="AE4" s="9">
        <v>44348</v>
      </c>
      <c r="AF4" s="9">
        <v>44378</v>
      </c>
      <c r="AG4" s="9">
        <v>44409</v>
      </c>
      <c r="AH4" s="9">
        <v>44440</v>
      </c>
      <c r="AI4" s="9">
        <v>44470</v>
      </c>
      <c r="AJ4" s="9">
        <v>44501</v>
      </c>
      <c r="AK4" s="9">
        <v>44531</v>
      </c>
      <c r="AL4" s="9">
        <v>44562</v>
      </c>
      <c r="AM4" s="9">
        <v>44593</v>
      </c>
      <c r="AN4" s="9">
        <v>44621</v>
      </c>
      <c r="AO4" s="27">
        <v>44652</v>
      </c>
      <c r="AP4" s="9">
        <v>44682</v>
      </c>
    </row>
    <row r="5" spans="1:42" x14ac:dyDescent="0.3">
      <c r="A5" s="16" t="s">
        <v>0</v>
      </c>
      <c r="B5" s="11">
        <v>144.65217391304299</v>
      </c>
      <c r="C5" s="12">
        <v>145.92857142857142</v>
      </c>
      <c r="D5" s="13">
        <v>146.12</v>
      </c>
      <c r="E5" s="14">
        <v>146.28571428571428</v>
      </c>
      <c r="F5" s="14">
        <v>145.642857142857</v>
      </c>
      <c r="G5" s="14">
        <v>145.666666666667</v>
      </c>
      <c r="H5" s="14">
        <v>145.23529411764699</v>
      </c>
      <c r="I5" s="14">
        <v>146.71</v>
      </c>
      <c r="J5" s="14">
        <v>146.73333333333301</v>
      </c>
      <c r="K5" s="14">
        <v>147.09090909090909</v>
      </c>
      <c r="L5" s="14">
        <v>150.6875</v>
      </c>
      <c r="M5" s="14">
        <v>147.33333333333334</v>
      </c>
      <c r="N5" s="14">
        <v>146.13</v>
      </c>
      <c r="O5" s="14">
        <v>146.86666666666699</v>
      </c>
      <c r="P5" s="14">
        <v>145.90909090909099</v>
      </c>
      <c r="Q5" s="14">
        <v>128.125</v>
      </c>
      <c r="R5" s="14">
        <v>126.33333333333333</v>
      </c>
      <c r="S5" s="14">
        <v>124.6</v>
      </c>
      <c r="T5" s="14">
        <v>144.92857142857142</v>
      </c>
      <c r="U5" s="14">
        <v>152</v>
      </c>
      <c r="V5" s="2">
        <v>163.30769230769232</v>
      </c>
      <c r="W5" s="15">
        <v>162</v>
      </c>
      <c r="X5" s="15">
        <v>178.7</v>
      </c>
      <c r="Y5" s="15">
        <v>176.1875</v>
      </c>
      <c r="Z5" s="15">
        <v>173.75</v>
      </c>
      <c r="AA5" s="15">
        <v>180</v>
      </c>
      <c r="AB5" s="15">
        <v>183.142857142857</v>
      </c>
      <c r="AC5" s="15">
        <v>175.91666666666666</v>
      </c>
      <c r="AD5" s="15">
        <v>171.84615384615384</v>
      </c>
      <c r="AE5" s="15">
        <v>171.875</v>
      </c>
      <c r="AF5" s="15">
        <v>167.04347826086956</v>
      </c>
      <c r="AG5" s="15">
        <v>173.14285714285714</v>
      </c>
      <c r="AH5" s="15">
        <v>172.5</v>
      </c>
      <c r="AI5" s="15">
        <v>170.25</v>
      </c>
      <c r="AJ5" s="15">
        <v>178.16666666666666</v>
      </c>
      <c r="AK5" s="20">
        <v>166.33333333333334</v>
      </c>
      <c r="AL5" s="2">
        <v>177.33333333333334</v>
      </c>
      <c r="AM5" s="2">
        <v>178.23076923076923</v>
      </c>
      <c r="AN5" s="26">
        <v>210.30769230769201</v>
      </c>
      <c r="AO5" s="26">
        <v>195.27</v>
      </c>
      <c r="AP5" s="2">
        <v>193.2</v>
      </c>
    </row>
    <row r="6" spans="1:42" x14ac:dyDescent="0.3">
      <c r="A6" s="16" t="s">
        <v>1</v>
      </c>
      <c r="B6" s="11">
        <v>144.19999999999999</v>
      </c>
      <c r="C6" s="12">
        <v>144.5</v>
      </c>
      <c r="D6" s="13">
        <v>144</v>
      </c>
      <c r="E6" s="14">
        <v>144.66666666666666</v>
      </c>
      <c r="F6" s="14">
        <v>144</v>
      </c>
      <c r="G6" s="14">
        <v>144.19999999999999</v>
      </c>
      <c r="H6" s="14">
        <v>143</v>
      </c>
      <c r="I6" s="14">
        <v>145.33000000000001</v>
      </c>
      <c r="J6" s="14">
        <v>143.166666666667</v>
      </c>
      <c r="K6" s="14">
        <v>143.5</v>
      </c>
      <c r="L6" s="14">
        <v>144.19999999999999</v>
      </c>
      <c r="M6" s="14">
        <v>143.66666666666666</v>
      </c>
      <c r="N6" s="14">
        <v>144.19999999999999</v>
      </c>
      <c r="O6" s="14">
        <v>143.66666666666666</v>
      </c>
      <c r="P6" s="14">
        <v>145</v>
      </c>
      <c r="Q6" s="14">
        <v>125</v>
      </c>
      <c r="R6" s="14">
        <v>123.5</v>
      </c>
      <c r="S6" s="14">
        <v>126.6</v>
      </c>
      <c r="T6" s="14">
        <v>144.19999999999999</v>
      </c>
      <c r="U6" s="14">
        <v>147.19999999999999</v>
      </c>
      <c r="V6" s="2">
        <v>160.25</v>
      </c>
      <c r="W6" s="15">
        <v>159.80000000000001</v>
      </c>
      <c r="X6" s="15">
        <v>166.8</v>
      </c>
      <c r="Y6" s="15">
        <v>163.5</v>
      </c>
      <c r="Z6" s="15">
        <v>163</v>
      </c>
      <c r="AA6" s="15">
        <v>163.5</v>
      </c>
      <c r="AB6" s="15">
        <v>165.8</v>
      </c>
      <c r="AC6" s="15">
        <v>162</v>
      </c>
      <c r="AD6" s="15">
        <v>165</v>
      </c>
      <c r="AE6" s="15">
        <v>162</v>
      </c>
      <c r="AF6" s="15">
        <v>163.80000000000001</v>
      </c>
      <c r="AG6" s="2">
        <v>163.80000000000001</v>
      </c>
      <c r="AH6" s="15">
        <v>164.5</v>
      </c>
      <c r="AI6" s="15">
        <v>162.80000000000001</v>
      </c>
      <c r="AJ6" s="15">
        <v>163.75</v>
      </c>
      <c r="AK6" s="20">
        <v>164.6</v>
      </c>
      <c r="AL6" s="2">
        <v>164.6</v>
      </c>
      <c r="AM6" s="2">
        <v>167.5</v>
      </c>
      <c r="AN6" s="26">
        <v>169</v>
      </c>
      <c r="AO6" s="26">
        <v>165.42</v>
      </c>
      <c r="AP6" s="2">
        <v>172.6</v>
      </c>
    </row>
    <row r="7" spans="1:42" ht="17.25" customHeight="1" x14ac:dyDescent="0.3">
      <c r="A7" s="16" t="s">
        <v>2</v>
      </c>
      <c r="B7" s="17">
        <v>145</v>
      </c>
      <c r="C7" s="18">
        <v>143.777777777778</v>
      </c>
      <c r="D7" s="13">
        <v>145.142857142857</v>
      </c>
      <c r="E7" s="14">
        <v>146.6</v>
      </c>
      <c r="F7" s="14">
        <v>145.444444444444</v>
      </c>
      <c r="G7" s="14">
        <v>145.80000000000001</v>
      </c>
      <c r="H7" s="14">
        <v>143.25</v>
      </c>
      <c r="I7" s="14">
        <v>146.37</v>
      </c>
      <c r="J7" s="14">
        <v>145</v>
      </c>
      <c r="K7" s="14">
        <v>144.69999999999999</v>
      </c>
      <c r="L7" s="14">
        <v>149.84615384615384</v>
      </c>
      <c r="M7" s="14">
        <v>145.941176470588</v>
      </c>
      <c r="N7" s="14">
        <v>146.80000000000001</v>
      </c>
      <c r="O7" s="14">
        <v>146.666666666667</v>
      </c>
      <c r="P7" s="14">
        <v>146</v>
      </c>
      <c r="Q7" s="14">
        <v>133.75</v>
      </c>
      <c r="R7" s="14">
        <v>130.666666666667</v>
      </c>
      <c r="S7" s="14">
        <v>138</v>
      </c>
      <c r="T7" s="14">
        <v>145</v>
      </c>
      <c r="U7" s="14">
        <v>146.88888888888889</v>
      </c>
      <c r="V7" s="2">
        <v>161.125</v>
      </c>
      <c r="W7" s="15">
        <v>161</v>
      </c>
      <c r="X7" s="15">
        <v>166.166666666667</v>
      </c>
      <c r="Y7" s="15">
        <v>163.14285714285714</v>
      </c>
      <c r="Z7" s="15">
        <v>166.25</v>
      </c>
      <c r="AA7" s="15">
        <v>165</v>
      </c>
      <c r="AB7" s="15">
        <v>162.16666666666666</v>
      </c>
      <c r="AC7" s="15">
        <v>159.4</v>
      </c>
      <c r="AD7" s="15">
        <v>163.5</v>
      </c>
      <c r="AE7" s="15">
        <v>161.625</v>
      </c>
      <c r="AF7" s="15">
        <v>173.666666666667</v>
      </c>
      <c r="AG7" s="2">
        <v>162.66666666666666</v>
      </c>
      <c r="AH7" s="15">
        <v>166.4</v>
      </c>
      <c r="AI7" s="15">
        <v>167.08</v>
      </c>
      <c r="AJ7" s="15">
        <v>160.85714285714286</v>
      </c>
      <c r="AK7" s="20">
        <v>164.44444444444446</v>
      </c>
      <c r="AL7" s="2">
        <v>159.88888888888889</v>
      </c>
      <c r="AM7" s="2">
        <v>169</v>
      </c>
      <c r="AN7" s="26">
        <v>176.625</v>
      </c>
      <c r="AO7" s="26">
        <v>165.29</v>
      </c>
      <c r="AP7" s="2">
        <v>166.4</v>
      </c>
    </row>
    <row r="8" spans="1:42" ht="15" customHeight="1" x14ac:dyDescent="0.3">
      <c r="A8" s="16" t="s">
        <v>3</v>
      </c>
      <c r="B8" s="11">
        <v>145</v>
      </c>
      <c r="C8" s="12">
        <v>144.77777777777777</v>
      </c>
      <c r="D8" s="13">
        <v>145</v>
      </c>
      <c r="E8" s="14">
        <v>145.90909090909091</v>
      </c>
      <c r="F8" s="14">
        <v>145.5</v>
      </c>
      <c r="G8" s="14">
        <v>145</v>
      </c>
      <c r="H8" s="14">
        <v>145.41666666666666</v>
      </c>
      <c r="I8" s="14">
        <v>145</v>
      </c>
      <c r="J8" s="14">
        <v>145</v>
      </c>
      <c r="K8" s="14">
        <v>144.81818181818181</v>
      </c>
      <c r="L8" s="14">
        <v>143.833333333333</v>
      </c>
      <c r="M8" s="14">
        <v>144.81818181818181</v>
      </c>
      <c r="N8" s="14">
        <v>145</v>
      </c>
      <c r="O8" s="14">
        <v>145.76923076923077</v>
      </c>
      <c r="P8" s="14">
        <v>145</v>
      </c>
      <c r="Q8" s="14">
        <v>127</v>
      </c>
      <c r="R8" s="14">
        <v>125.666666666667</v>
      </c>
      <c r="S8" s="14">
        <v>125.6</v>
      </c>
      <c r="T8" s="14">
        <v>144</v>
      </c>
      <c r="U8" s="14">
        <v>149.09090909090909</v>
      </c>
      <c r="V8" s="2">
        <v>162.66666666666666</v>
      </c>
      <c r="W8" s="15">
        <v>162.0909090909</v>
      </c>
      <c r="X8" s="15">
        <v>166.5</v>
      </c>
      <c r="Y8" s="15">
        <v>166.62</v>
      </c>
      <c r="Z8" s="15">
        <v>162.90909090909091</v>
      </c>
      <c r="AA8" s="15">
        <v>167.11111111111111</v>
      </c>
      <c r="AB8" s="15">
        <v>172.5</v>
      </c>
      <c r="AC8" s="15">
        <v>169.3</v>
      </c>
      <c r="AD8" s="15">
        <v>165</v>
      </c>
      <c r="AE8" s="15">
        <v>165.54545454545453</v>
      </c>
      <c r="AF8" s="15">
        <v>164.72727272727272</v>
      </c>
      <c r="AG8" s="2">
        <v>165.83333333333334</v>
      </c>
      <c r="AH8" s="15">
        <v>165.083333333333</v>
      </c>
      <c r="AI8" s="15">
        <v>164.75</v>
      </c>
      <c r="AJ8" s="15">
        <v>167.5</v>
      </c>
      <c r="AK8" s="20">
        <v>167.8</v>
      </c>
      <c r="AL8" s="2">
        <v>168.36363636363637</v>
      </c>
      <c r="AM8" s="2">
        <v>168.36363636363637</v>
      </c>
      <c r="AN8" s="26">
        <v>197.30769230769232</v>
      </c>
      <c r="AO8" s="26">
        <v>194.53</v>
      </c>
      <c r="AP8" s="2">
        <v>180.75</v>
      </c>
    </row>
    <row r="9" spans="1:42" x14ac:dyDescent="0.3">
      <c r="A9" s="16" t="s">
        <v>4</v>
      </c>
      <c r="B9" s="11">
        <v>144.9</v>
      </c>
      <c r="C9" s="12">
        <v>144.86666666666667</v>
      </c>
      <c r="D9" s="13">
        <v>144.57142857142858</v>
      </c>
      <c r="E9" s="14">
        <v>146.9047619047619</v>
      </c>
      <c r="F9" s="14">
        <v>145.61538461538501</v>
      </c>
      <c r="G9" s="14">
        <v>145.35</v>
      </c>
      <c r="H9" s="14">
        <v>146.15384615384599</v>
      </c>
      <c r="I9" s="14">
        <v>145.41</v>
      </c>
      <c r="J9" s="14">
        <v>146.538461538462</v>
      </c>
      <c r="K9" s="14">
        <v>146.15384615384616</v>
      </c>
      <c r="L9" s="14">
        <v>145</v>
      </c>
      <c r="M9" s="14">
        <v>144.85714285714286</v>
      </c>
      <c r="N9" s="14">
        <v>144.87</v>
      </c>
      <c r="O9" s="14">
        <v>144.78571428571428</v>
      </c>
      <c r="P9" s="14">
        <v>145</v>
      </c>
      <c r="Q9" s="14">
        <v>126.78571428571429</v>
      </c>
      <c r="R9" s="14">
        <v>124.84615384615384</v>
      </c>
      <c r="S9" s="14">
        <v>125</v>
      </c>
      <c r="T9" s="14">
        <v>144.17142857142855</v>
      </c>
      <c r="U9" s="14">
        <v>148.92857142857142</v>
      </c>
      <c r="V9" s="2">
        <v>162.61538461538461</v>
      </c>
      <c r="W9" s="15">
        <v>163</v>
      </c>
      <c r="X9" s="15">
        <v>169.76923076923077</v>
      </c>
      <c r="Y9" s="15">
        <v>164.33333333333334</v>
      </c>
      <c r="Z9" s="15">
        <v>165.28571428571428</v>
      </c>
      <c r="AA9" s="15">
        <v>166.8</v>
      </c>
      <c r="AB9" s="15">
        <v>175.857142857143</v>
      </c>
      <c r="AC9" s="15">
        <v>169.75</v>
      </c>
      <c r="AD9" s="15">
        <v>168.27272727272728</v>
      </c>
      <c r="AE9" s="15">
        <v>168</v>
      </c>
      <c r="AF9" s="15">
        <v>167.66666666666666</v>
      </c>
      <c r="AG9" s="2">
        <v>166</v>
      </c>
      <c r="AH9" s="15">
        <v>162.69230769230799</v>
      </c>
      <c r="AI9" s="15">
        <v>165</v>
      </c>
      <c r="AJ9" s="15">
        <v>170.84615384615401</v>
      </c>
      <c r="AK9" s="20">
        <v>166.36363636363637</v>
      </c>
      <c r="AL9" s="2">
        <v>169.33333333333334</v>
      </c>
      <c r="AM9" s="2">
        <v>184.09090909090909</v>
      </c>
      <c r="AN9" s="26">
        <v>204.666666666667</v>
      </c>
      <c r="AO9" s="26">
        <v>170.33</v>
      </c>
      <c r="AP9" s="2">
        <v>181.33333333333334</v>
      </c>
    </row>
    <row r="10" spans="1:42" x14ac:dyDescent="0.3">
      <c r="A10" s="16" t="s">
        <v>5</v>
      </c>
      <c r="B10" s="11">
        <v>145.25</v>
      </c>
      <c r="C10" s="12">
        <v>144.5</v>
      </c>
      <c r="D10" s="13">
        <v>143.88888888888889</v>
      </c>
      <c r="E10" s="14">
        <v>145.666666666667</v>
      </c>
      <c r="F10" s="14">
        <v>144.5</v>
      </c>
      <c r="G10" s="14">
        <v>145.5</v>
      </c>
      <c r="H10" s="14">
        <v>143.9</v>
      </c>
      <c r="I10" s="14">
        <v>145</v>
      </c>
      <c r="J10" s="14">
        <v>144</v>
      </c>
      <c r="K10" s="14">
        <v>144</v>
      </c>
      <c r="L10" s="14">
        <v>148.21428571428572</v>
      </c>
      <c r="M10" s="14">
        <v>144.47619047619</v>
      </c>
      <c r="N10" s="14">
        <v>146.56</v>
      </c>
      <c r="O10" s="14">
        <v>145.71428571428572</v>
      </c>
      <c r="P10" s="14">
        <v>145.28571428571428</v>
      </c>
      <c r="Q10" s="14">
        <v>139.125</v>
      </c>
      <c r="R10" s="14">
        <v>136.1</v>
      </c>
      <c r="S10" s="14">
        <v>130.18181818181799</v>
      </c>
      <c r="T10" s="14">
        <v>143.083333333333</v>
      </c>
      <c r="U10" s="14">
        <v>148.66666666666666</v>
      </c>
      <c r="V10" s="2">
        <v>161.14285714285714</v>
      </c>
      <c r="W10" s="15">
        <v>160.375</v>
      </c>
      <c r="X10" s="15">
        <v>161.77777777777777</v>
      </c>
      <c r="Y10" s="15">
        <v>162.57142857142858</v>
      </c>
      <c r="Z10" s="15">
        <v>163.375</v>
      </c>
      <c r="AA10" s="15">
        <v>163.5</v>
      </c>
      <c r="AB10" s="15">
        <v>164</v>
      </c>
      <c r="AC10" s="15">
        <v>163.22222222222223</v>
      </c>
      <c r="AD10" s="15">
        <v>163.75</v>
      </c>
      <c r="AE10" s="15">
        <v>166</v>
      </c>
      <c r="AF10" s="15">
        <v>164.9</v>
      </c>
      <c r="AG10" s="2">
        <v>165.625</v>
      </c>
      <c r="AH10" s="15">
        <v>162.90909090909099</v>
      </c>
      <c r="AI10" s="15">
        <v>164.14285714285714</v>
      </c>
      <c r="AJ10" s="15">
        <v>165.8</v>
      </c>
      <c r="AK10" s="20">
        <v>166.66666666666666</v>
      </c>
      <c r="AL10" s="2">
        <v>166</v>
      </c>
      <c r="AM10" s="2">
        <v>170.71428571428601</v>
      </c>
      <c r="AN10" s="26">
        <v>182.125</v>
      </c>
      <c r="AO10" s="26">
        <v>166.27</v>
      </c>
      <c r="AP10" s="2">
        <v>165.71428571428572</v>
      </c>
    </row>
    <row r="11" spans="1:42" x14ac:dyDescent="0.3">
      <c r="A11" s="16" t="s">
        <v>6</v>
      </c>
      <c r="B11" s="11">
        <v>150.09090909090901</v>
      </c>
      <c r="C11" s="12">
        <v>146.09090909090901</v>
      </c>
      <c r="D11" s="13">
        <v>144.75</v>
      </c>
      <c r="E11" s="14">
        <v>145.83333333333334</v>
      </c>
      <c r="F11" s="14">
        <v>143.6</v>
      </c>
      <c r="G11" s="14">
        <v>144</v>
      </c>
      <c r="H11" s="14">
        <v>145.166666666667</v>
      </c>
      <c r="I11" s="14">
        <v>145.16</v>
      </c>
      <c r="J11" s="14">
        <v>147.166666666667</v>
      </c>
      <c r="K11" s="14">
        <v>146.75</v>
      </c>
      <c r="L11" s="14">
        <v>144.16666666666666</v>
      </c>
      <c r="M11" s="14">
        <v>148.5</v>
      </c>
      <c r="N11" s="14">
        <v>146.13999999999999</v>
      </c>
      <c r="O11" s="14">
        <v>146.272727272727</v>
      </c>
      <c r="P11" s="14">
        <v>146.222222222222</v>
      </c>
      <c r="Q11" s="14">
        <v>130.55555555555554</v>
      </c>
      <c r="R11" s="14">
        <v>128.357142857143</v>
      </c>
      <c r="S11" s="14">
        <v>129.52500000000001</v>
      </c>
      <c r="T11" s="14">
        <v>143</v>
      </c>
      <c r="U11" s="14">
        <v>150.375</v>
      </c>
      <c r="V11" s="2">
        <v>161.64750000000001</v>
      </c>
      <c r="W11" s="15">
        <v>161.5</v>
      </c>
      <c r="X11" s="15">
        <v>167.35333333333301</v>
      </c>
      <c r="Y11" s="15">
        <v>165.22222222222223</v>
      </c>
      <c r="Z11" s="15">
        <v>162.88888888888889</v>
      </c>
      <c r="AA11" s="15">
        <v>163.28571428571428</v>
      </c>
      <c r="AB11" s="15">
        <v>170.42857142857142</v>
      </c>
      <c r="AC11" s="15">
        <v>166.71428571428572</v>
      </c>
      <c r="AD11" s="15">
        <v>180.833333333333</v>
      </c>
      <c r="AE11" s="15">
        <v>183.28571428571428</v>
      </c>
      <c r="AF11" s="15">
        <v>164.5</v>
      </c>
      <c r="AG11" s="2">
        <v>163.71428571428572</v>
      </c>
      <c r="AH11" s="15">
        <v>166.21428571428601</v>
      </c>
      <c r="AI11" s="15">
        <v>169</v>
      </c>
      <c r="AJ11" s="15">
        <v>166.75</v>
      </c>
      <c r="AK11" s="20">
        <v>165.2</v>
      </c>
      <c r="AL11" s="2">
        <v>166.43</v>
      </c>
      <c r="AM11" s="2">
        <v>165.35714285714286</v>
      </c>
      <c r="AN11" s="26">
        <v>165.5</v>
      </c>
      <c r="AO11" s="26">
        <v>168.5</v>
      </c>
      <c r="AP11" s="2">
        <v>165.5</v>
      </c>
    </row>
    <row r="12" spans="1:42" x14ac:dyDescent="0.3">
      <c r="A12" s="16" t="s">
        <v>7</v>
      </c>
      <c r="B12" s="11">
        <v>145.625</v>
      </c>
      <c r="C12" s="12">
        <v>145.888888888889</v>
      </c>
      <c r="D12" s="13">
        <v>146.272727272727</v>
      </c>
      <c r="E12" s="14">
        <v>146.81818181818201</v>
      </c>
      <c r="F12" s="14">
        <v>144.363636363636</v>
      </c>
      <c r="G12" s="14">
        <v>145.18181818181799</v>
      </c>
      <c r="H12" s="14">
        <v>145.81818181818201</v>
      </c>
      <c r="I12" s="14">
        <v>146.5</v>
      </c>
      <c r="J12" s="14">
        <v>145.095</v>
      </c>
      <c r="K12" s="14">
        <v>145.555555555556</v>
      </c>
      <c r="L12" s="14">
        <v>141.5</v>
      </c>
      <c r="M12" s="14">
        <v>145.35294117647101</v>
      </c>
      <c r="N12" s="14">
        <v>146.5</v>
      </c>
      <c r="O12" s="14">
        <v>146.25</v>
      </c>
      <c r="P12" s="14">
        <v>146.5</v>
      </c>
      <c r="Q12" s="14">
        <v>140.5</v>
      </c>
      <c r="R12" s="14">
        <v>138.1</v>
      </c>
      <c r="S12" s="14">
        <v>130.666666666667</v>
      </c>
      <c r="T12" s="14">
        <v>144.33333333333334</v>
      </c>
      <c r="U12" s="14">
        <v>149.33333333333334</v>
      </c>
      <c r="V12" s="2">
        <v>162.90909090909091</v>
      </c>
      <c r="W12" s="15">
        <v>161.9</v>
      </c>
      <c r="X12" s="15">
        <v>165.272727272727</v>
      </c>
      <c r="Y12" s="15">
        <v>164.81818181818201</v>
      </c>
      <c r="Z12" s="15">
        <v>162</v>
      </c>
      <c r="AA12" s="15">
        <v>165.81818181818201</v>
      </c>
      <c r="AB12" s="15">
        <v>164.92307692307693</v>
      </c>
      <c r="AC12" s="15">
        <v>152.30000000000001</v>
      </c>
      <c r="AD12" s="15">
        <v>162.272727272727</v>
      </c>
      <c r="AE12" s="15">
        <v>160.1</v>
      </c>
      <c r="AF12" s="15">
        <v>169.625</v>
      </c>
      <c r="AG12" s="2">
        <v>161.71428571428601</v>
      </c>
      <c r="AH12" s="15">
        <v>164</v>
      </c>
      <c r="AI12" s="15">
        <v>165.18181818181799</v>
      </c>
      <c r="AJ12" s="15">
        <v>165</v>
      </c>
      <c r="AK12" s="20">
        <v>165.75</v>
      </c>
      <c r="AL12" s="2">
        <v>155.81818181818181</v>
      </c>
      <c r="AM12" s="2">
        <v>170</v>
      </c>
      <c r="AN12" s="26">
        <v>184.18181818181819</v>
      </c>
      <c r="AO12" s="26">
        <v>168.33</v>
      </c>
      <c r="AP12" s="2">
        <v>167.41666666666666</v>
      </c>
    </row>
    <row r="13" spans="1:42" ht="13.5" customHeight="1" x14ac:dyDescent="0.3">
      <c r="A13" s="16" t="s">
        <v>8</v>
      </c>
      <c r="B13" s="11">
        <v>144.69230769230768</v>
      </c>
      <c r="C13" s="12">
        <v>145.066666666667</v>
      </c>
      <c r="D13" s="13">
        <v>146.5</v>
      </c>
      <c r="E13" s="14">
        <v>147.41176470588201</v>
      </c>
      <c r="F13" s="14">
        <v>145.777777777778</v>
      </c>
      <c r="G13" s="14">
        <v>146.07142857142901</v>
      </c>
      <c r="H13" s="14">
        <v>145.92307692307699</v>
      </c>
      <c r="I13" s="14">
        <v>146.76</v>
      </c>
      <c r="J13" s="14">
        <v>147.5</v>
      </c>
      <c r="K13" s="14">
        <v>146.9375</v>
      </c>
      <c r="L13" s="14">
        <v>150.41176470588201</v>
      </c>
      <c r="M13" s="14">
        <v>146.06666666666666</v>
      </c>
      <c r="N13" s="14">
        <v>146.19999999999999</v>
      </c>
      <c r="O13" s="14">
        <v>146.5</v>
      </c>
      <c r="P13" s="14">
        <v>146.63157894736801</v>
      </c>
      <c r="Q13" s="14">
        <v>131.875</v>
      </c>
      <c r="R13" s="14">
        <v>131</v>
      </c>
      <c r="S13" s="14">
        <v>125.625</v>
      </c>
      <c r="T13" s="14">
        <v>144.57142857142901</v>
      </c>
      <c r="U13" s="14">
        <v>149.66666666666666</v>
      </c>
      <c r="V13" s="2">
        <v>165.875</v>
      </c>
      <c r="W13" s="15">
        <v>162.88235294117646</v>
      </c>
      <c r="X13" s="15">
        <v>166.75</v>
      </c>
      <c r="Y13" s="15">
        <v>166.59</v>
      </c>
      <c r="Z13" s="15">
        <v>164.71428571428572</v>
      </c>
      <c r="AA13" s="15">
        <v>168.05555555559999</v>
      </c>
      <c r="AB13" s="15">
        <v>173.73333333333301</v>
      </c>
      <c r="AC13" s="15">
        <v>171.5</v>
      </c>
      <c r="AD13" s="15">
        <v>170</v>
      </c>
      <c r="AE13" s="15">
        <v>170.5</v>
      </c>
      <c r="AF13" s="15">
        <v>169.29411764705881</v>
      </c>
      <c r="AG13" s="2">
        <v>166</v>
      </c>
      <c r="AH13" s="15">
        <v>165.8571428571</v>
      </c>
      <c r="AI13" s="15">
        <v>165.33333333333334</v>
      </c>
      <c r="AJ13" s="15">
        <v>170.35</v>
      </c>
      <c r="AK13" s="20">
        <v>167.1764705882353</v>
      </c>
      <c r="AL13" s="2">
        <v>172.38461538461499</v>
      </c>
      <c r="AM13" s="2">
        <v>168.875</v>
      </c>
      <c r="AN13" s="26">
        <v>214.41176470588235</v>
      </c>
      <c r="AO13" s="26">
        <v>165.86</v>
      </c>
      <c r="AP13" s="2">
        <v>187.64705882352942</v>
      </c>
    </row>
    <row r="14" spans="1:42" ht="17.25" customHeight="1" x14ac:dyDescent="0.3">
      <c r="A14" s="16" t="s">
        <v>9</v>
      </c>
      <c r="B14" s="11">
        <v>144.84615384615384</v>
      </c>
      <c r="C14" s="12">
        <v>145.38461538461539</v>
      </c>
      <c r="D14" s="13">
        <v>145</v>
      </c>
      <c r="E14" s="14">
        <v>145.27272727272728</v>
      </c>
      <c r="F14" s="14">
        <v>144.72727272727272</v>
      </c>
      <c r="G14" s="14">
        <v>145</v>
      </c>
      <c r="H14" s="14">
        <v>145</v>
      </c>
      <c r="I14" s="14">
        <v>145.19999999999999</v>
      </c>
      <c r="J14" s="14">
        <v>146.538461538462</v>
      </c>
      <c r="K14" s="14">
        <v>146.583333333333</v>
      </c>
      <c r="L14" s="14">
        <v>147.53846153846155</v>
      </c>
      <c r="M14" s="14">
        <v>144.38461538461539</v>
      </c>
      <c r="N14" s="14">
        <v>144.63999999999999</v>
      </c>
      <c r="O14" s="14">
        <v>145.24210526315801</v>
      </c>
      <c r="P14" s="14">
        <v>144.5</v>
      </c>
      <c r="Q14" s="14">
        <v>126.92307692307692</v>
      </c>
      <c r="R14" s="14">
        <v>125.2</v>
      </c>
      <c r="S14" s="14">
        <v>125</v>
      </c>
      <c r="T14" s="14">
        <v>144.388888888889</v>
      </c>
      <c r="U14" s="14">
        <v>147.36153846153846</v>
      </c>
      <c r="V14" s="2">
        <v>159.45454545454547</v>
      </c>
      <c r="W14" s="15">
        <v>159.38461538461539</v>
      </c>
      <c r="X14" s="15">
        <v>167.52666666666667</v>
      </c>
      <c r="Y14" s="15">
        <v>166.35</v>
      </c>
      <c r="Z14" s="15">
        <v>164.77500000000001</v>
      </c>
      <c r="AA14" s="15">
        <v>163.5</v>
      </c>
      <c r="AB14" s="15">
        <v>170.11538461538461</v>
      </c>
      <c r="AC14" s="15">
        <v>165.15384615384616</v>
      </c>
      <c r="AD14" s="15">
        <v>165.21428571428572</v>
      </c>
      <c r="AE14" s="15">
        <v>165.96153846153845</v>
      </c>
      <c r="AF14" s="15">
        <v>167.61538461538501</v>
      </c>
      <c r="AG14" s="2">
        <v>163.56666666666666</v>
      </c>
      <c r="AH14" s="15">
        <v>163.09090909090901</v>
      </c>
      <c r="AI14" s="15">
        <v>163.5</v>
      </c>
      <c r="AJ14" s="15">
        <v>165.125</v>
      </c>
      <c r="AK14" s="20">
        <v>163.75</v>
      </c>
      <c r="AL14" s="2">
        <v>166.73333333333332</v>
      </c>
      <c r="AM14" s="2">
        <v>165.42307692307693</v>
      </c>
      <c r="AN14" s="26">
        <v>204.81818181818181</v>
      </c>
      <c r="AO14" s="26">
        <v>175.09</v>
      </c>
      <c r="AP14" s="2">
        <v>169.90909090909091</v>
      </c>
    </row>
    <row r="15" spans="1:42" x14ac:dyDescent="0.3">
      <c r="A15" s="16" t="s">
        <v>10</v>
      </c>
      <c r="B15" s="11">
        <v>145.25</v>
      </c>
      <c r="C15" s="12">
        <v>145.33333333333334</v>
      </c>
      <c r="D15" s="13">
        <v>144.77272727272728</v>
      </c>
      <c r="E15" s="14">
        <v>145</v>
      </c>
      <c r="F15" s="14">
        <v>145</v>
      </c>
      <c r="G15" s="14">
        <v>144.72727272727272</v>
      </c>
      <c r="H15" s="14">
        <v>145</v>
      </c>
      <c r="I15" s="14">
        <v>145</v>
      </c>
      <c r="J15" s="14">
        <v>145</v>
      </c>
      <c r="K15" s="14">
        <v>144.46153846153845</v>
      </c>
      <c r="L15" s="14">
        <v>144.84615384615384</v>
      </c>
      <c r="M15" s="14">
        <v>144.69230769230768</v>
      </c>
      <c r="N15" s="14">
        <v>144.82</v>
      </c>
      <c r="O15" s="14">
        <v>145</v>
      </c>
      <c r="P15" s="14">
        <v>144.81818181818181</v>
      </c>
      <c r="Q15" s="14">
        <v>125</v>
      </c>
      <c r="R15" s="14">
        <v>128.64285714285714</v>
      </c>
      <c r="S15" s="14">
        <v>130</v>
      </c>
      <c r="T15" s="14">
        <v>144</v>
      </c>
      <c r="U15" s="14">
        <v>148.55272727272725</v>
      </c>
      <c r="V15" s="2">
        <v>160.79999999999998</v>
      </c>
      <c r="W15" s="15">
        <v>161.00615384615401</v>
      </c>
      <c r="X15" s="15">
        <v>164.84615384615384</v>
      </c>
      <c r="Y15" s="15">
        <v>167</v>
      </c>
      <c r="Z15" s="15">
        <v>162.69999999999999</v>
      </c>
      <c r="AA15" s="15">
        <v>163.53846153846155</v>
      </c>
      <c r="AB15" s="15">
        <v>171.36363636363637</v>
      </c>
      <c r="AC15" s="15">
        <v>168</v>
      </c>
      <c r="AD15" s="15">
        <v>165.35714285714286</v>
      </c>
      <c r="AE15" s="15">
        <v>165.6</v>
      </c>
      <c r="AF15" s="15">
        <v>163.78363636363599</v>
      </c>
      <c r="AG15" s="2">
        <v>166</v>
      </c>
      <c r="AH15" s="15">
        <v>167.3</v>
      </c>
      <c r="AI15" s="15">
        <v>166</v>
      </c>
      <c r="AJ15" s="15">
        <v>167.92307692307693</v>
      </c>
      <c r="AK15" s="20">
        <v>167.46153846153845</v>
      </c>
      <c r="AL15" s="2">
        <v>166.28571428571428</v>
      </c>
      <c r="AM15" s="2">
        <v>170.91666666666666</v>
      </c>
      <c r="AN15" s="26">
        <v>209.69230769230768</v>
      </c>
      <c r="AO15" s="26">
        <v>170.63</v>
      </c>
      <c r="AP15" s="2">
        <v>176.83333333333334</v>
      </c>
    </row>
    <row r="16" spans="1:42" x14ac:dyDescent="0.3">
      <c r="A16" s="16" t="s">
        <v>11</v>
      </c>
      <c r="B16" s="11">
        <v>145.26666666666699</v>
      </c>
      <c r="C16" s="12">
        <v>145.3125</v>
      </c>
      <c r="D16" s="13">
        <v>145.41379310344828</v>
      </c>
      <c r="E16" s="14">
        <v>146.173913043478</v>
      </c>
      <c r="F16" s="14">
        <v>143.55172413793099</v>
      </c>
      <c r="G16" s="14">
        <v>145.42307692307693</v>
      </c>
      <c r="H16" s="14">
        <v>145.93023255814001</v>
      </c>
      <c r="I16" s="14">
        <v>145.44999999999999</v>
      </c>
      <c r="J16" s="14">
        <v>146.30000000000001</v>
      </c>
      <c r="K16" s="14">
        <v>145.941176470588</v>
      </c>
      <c r="L16" s="14">
        <v>148.33333333333334</v>
      </c>
      <c r="M16" s="14">
        <v>145.24</v>
      </c>
      <c r="N16" s="14">
        <v>144.88</v>
      </c>
      <c r="O16" s="14">
        <v>144.5</v>
      </c>
      <c r="P16" s="14">
        <v>145.375</v>
      </c>
      <c r="Q16" s="14">
        <v>125.41666666666667</v>
      </c>
      <c r="R16" s="14">
        <v>125</v>
      </c>
      <c r="S16" s="14">
        <v>124.57894736842105</v>
      </c>
      <c r="T16" s="14">
        <v>144.80000000000001</v>
      </c>
      <c r="U16" s="14">
        <v>150</v>
      </c>
      <c r="V16" s="2">
        <v>160.16666666666666</v>
      </c>
      <c r="W16" s="15">
        <v>160.94999999999999</v>
      </c>
      <c r="X16" s="15">
        <v>170</v>
      </c>
      <c r="Y16" s="15">
        <v>164.375</v>
      </c>
      <c r="Z16" s="15">
        <v>165.7295</v>
      </c>
      <c r="AA16" s="15">
        <v>163.94117647058823</v>
      </c>
      <c r="AB16" s="15">
        <v>183.13333333333333</v>
      </c>
      <c r="AC16" s="15">
        <v>170.3125</v>
      </c>
      <c r="AD16" s="15">
        <v>177.36842105263199</v>
      </c>
      <c r="AE16" s="15">
        <v>166.66666666666666</v>
      </c>
      <c r="AF16" s="15">
        <v>165</v>
      </c>
      <c r="AG16" s="2">
        <v>164.61764705882354</v>
      </c>
      <c r="AH16" s="15">
        <v>166.666666666667</v>
      </c>
      <c r="AI16" s="15">
        <v>168.83333333333334</v>
      </c>
      <c r="AJ16" s="15">
        <v>168.66666666666666</v>
      </c>
      <c r="AK16" s="20">
        <v>168.4375</v>
      </c>
      <c r="AL16" s="2">
        <v>168.66666666666666</v>
      </c>
      <c r="AM16" s="2">
        <v>169.23076923076923</v>
      </c>
      <c r="AN16" s="26">
        <v>218.333333333333</v>
      </c>
      <c r="AO16" s="26">
        <v>165</v>
      </c>
      <c r="AP16" s="2">
        <v>182.78947368421052</v>
      </c>
    </row>
    <row r="17" spans="1:42" x14ac:dyDescent="0.3">
      <c r="A17" s="16" t="s">
        <v>12</v>
      </c>
      <c r="B17" s="11">
        <v>145.61538461538501</v>
      </c>
      <c r="C17" s="12">
        <v>143.18181818181799</v>
      </c>
      <c r="D17" s="13">
        <v>145.71428571428572</v>
      </c>
      <c r="E17" s="14">
        <v>146.47058823529412</v>
      </c>
      <c r="F17" s="14">
        <v>145.68181818181799</v>
      </c>
      <c r="G17" s="14">
        <v>145.47368421052633</v>
      </c>
      <c r="H17" s="14">
        <v>145.33333333333334</v>
      </c>
      <c r="I17" s="14">
        <v>145.62</v>
      </c>
      <c r="J17" s="14">
        <v>145.56521739130434</v>
      </c>
      <c r="K17" s="14">
        <v>146.31034482758622</v>
      </c>
      <c r="L17" s="14">
        <v>148.04545454545453</v>
      </c>
      <c r="M17" s="14">
        <v>145.31818181818181</v>
      </c>
      <c r="N17" s="14">
        <v>145.5</v>
      </c>
      <c r="O17" s="14">
        <v>145</v>
      </c>
      <c r="P17" s="14">
        <v>145.65217391304347</v>
      </c>
      <c r="Q17" s="14">
        <v>126.66666666666667</v>
      </c>
      <c r="R17" s="14">
        <v>126.53846153846153</v>
      </c>
      <c r="S17" s="14">
        <v>129.69999999999999</v>
      </c>
      <c r="T17" s="14">
        <v>145</v>
      </c>
      <c r="U17" s="14">
        <v>149.86956521739131</v>
      </c>
      <c r="V17" s="2">
        <v>161.97826086956522</v>
      </c>
      <c r="W17" s="15">
        <v>161.611111111111</v>
      </c>
      <c r="X17" s="15">
        <v>168.4</v>
      </c>
      <c r="Y17" s="15">
        <v>166.72727272727272</v>
      </c>
      <c r="Z17" s="15">
        <v>163.727272727273</v>
      </c>
      <c r="AA17" s="15">
        <v>168.63636363636363</v>
      </c>
      <c r="AB17" s="15">
        <v>179.2</v>
      </c>
      <c r="AC17" s="15">
        <v>166.94117647058823</v>
      </c>
      <c r="AD17" s="15">
        <v>167.4</v>
      </c>
      <c r="AE17" s="15">
        <v>166.54545454545453</v>
      </c>
      <c r="AF17" s="15">
        <v>166.75</v>
      </c>
      <c r="AG17" s="2">
        <v>165.86956521739131</v>
      </c>
      <c r="AH17" s="15">
        <v>167</v>
      </c>
      <c r="AI17" s="15">
        <v>165.83333333333334</v>
      </c>
      <c r="AJ17" s="15">
        <v>174.89473684210526</v>
      </c>
      <c r="AK17" s="20">
        <v>165.33333333333334</v>
      </c>
      <c r="AL17" s="2">
        <v>168.07692307692307</v>
      </c>
      <c r="AM17" s="2">
        <v>171.2608695652174</v>
      </c>
      <c r="AN17" s="26">
        <v>205.88235294117601</v>
      </c>
      <c r="AO17" s="26">
        <v>169.68</v>
      </c>
      <c r="AP17" s="2">
        <v>188.23529411764707</v>
      </c>
    </row>
    <row r="18" spans="1:42" x14ac:dyDescent="0.3">
      <c r="A18" s="16" t="s">
        <v>13</v>
      </c>
      <c r="B18" s="11">
        <v>145.69230769230799</v>
      </c>
      <c r="C18" s="12">
        <v>145.28571428571399</v>
      </c>
      <c r="D18" s="13">
        <v>144.94444444444446</v>
      </c>
      <c r="E18" s="14">
        <v>145</v>
      </c>
      <c r="F18" s="14">
        <v>145</v>
      </c>
      <c r="G18" s="14">
        <v>145</v>
      </c>
      <c r="H18" s="14">
        <v>145</v>
      </c>
      <c r="I18" s="14">
        <v>145.44999999999999</v>
      </c>
      <c r="J18" s="14">
        <v>145.357142857143</v>
      </c>
      <c r="K18" s="14">
        <v>145.45454545454547</v>
      </c>
      <c r="L18" s="14">
        <v>144.29411764705881</v>
      </c>
      <c r="M18" s="14">
        <v>144.14285714285714</v>
      </c>
      <c r="N18" s="14">
        <v>144.77000000000001</v>
      </c>
      <c r="O18" s="14">
        <v>145</v>
      </c>
      <c r="P18" s="14">
        <v>145.07142857142901</v>
      </c>
      <c r="Q18" s="14">
        <v>140.57142857142901</v>
      </c>
      <c r="R18" s="14">
        <v>137.888888888889</v>
      </c>
      <c r="S18" s="14">
        <v>128.88888888888889</v>
      </c>
      <c r="T18" s="14">
        <v>143.09411764705885</v>
      </c>
      <c r="U18" s="14">
        <v>143.41176470588235</v>
      </c>
      <c r="V18" s="2">
        <v>159.41176470588201</v>
      </c>
      <c r="W18" s="15">
        <v>159.538461538462</v>
      </c>
      <c r="X18" s="15">
        <v>167.16666666666666</v>
      </c>
      <c r="Y18" s="15">
        <v>165</v>
      </c>
      <c r="Z18" s="15">
        <v>163.46153846153845</v>
      </c>
      <c r="AA18" s="15">
        <v>163.57142857142858</v>
      </c>
      <c r="AB18" s="15">
        <v>166.46153846153845</v>
      </c>
      <c r="AC18" s="15">
        <v>170</v>
      </c>
      <c r="AD18" s="15">
        <v>164.57142857142858</v>
      </c>
      <c r="AE18" s="15">
        <v>165.8125</v>
      </c>
      <c r="AF18" s="15">
        <v>164.33333333333334</v>
      </c>
      <c r="AG18" s="2">
        <v>164.64285714285714</v>
      </c>
      <c r="AH18" s="15">
        <v>166.5</v>
      </c>
      <c r="AI18" s="15">
        <v>164.85714285714286</v>
      </c>
      <c r="AJ18" s="15">
        <v>170.45454545454501</v>
      </c>
      <c r="AK18" s="20">
        <v>168.8</v>
      </c>
      <c r="AL18" s="2">
        <v>165</v>
      </c>
      <c r="AM18" s="2">
        <v>165</v>
      </c>
      <c r="AN18" s="26">
        <v>165.71428571428572</v>
      </c>
      <c r="AO18" s="26">
        <v>172.22</v>
      </c>
      <c r="AP18" s="2">
        <v>176.42857142857142</v>
      </c>
    </row>
    <row r="19" spans="1:42" x14ac:dyDescent="0.3">
      <c r="A19" s="16" t="s">
        <v>14</v>
      </c>
      <c r="B19" s="11">
        <v>146.22222222222223</v>
      </c>
      <c r="C19" s="12">
        <v>146.083333333333</v>
      </c>
      <c r="D19" s="13">
        <v>144.44444444444446</v>
      </c>
      <c r="E19" s="14">
        <v>144.6875</v>
      </c>
      <c r="F19" s="14">
        <v>144.80000000000001</v>
      </c>
      <c r="G19" s="14">
        <v>144.6875</v>
      </c>
      <c r="H19" s="14">
        <v>144.80000000000001</v>
      </c>
      <c r="I19" s="14">
        <v>144.68</v>
      </c>
      <c r="J19" s="14">
        <v>144.13333333333333</v>
      </c>
      <c r="K19" s="14">
        <v>144.6875</v>
      </c>
      <c r="L19" s="14">
        <v>145.75</v>
      </c>
      <c r="M19" s="14">
        <v>146.5</v>
      </c>
      <c r="N19" s="14">
        <v>145.22</v>
      </c>
      <c r="O19" s="14">
        <v>145.21052631578948</v>
      </c>
      <c r="P19" s="14">
        <v>145.642857142857</v>
      </c>
      <c r="Q19" s="14">
        <v>136.78571428571399</v>
      </c>
      <c r="R19" s="14">
        <v>135.81818181818201</v>
      </c>
      <c r="S19" s="14">
        <v>127.47058823529412</v>
      </c>
      <c r="T19" s="14">
        <v>143.72631578947369</v>
      </c>
      <c r="U19" s="14">
        <v>150.16923076923078</v>
      </c>
      <c r="V19" s="2">
        <v>158.16923076923101</v>
      </c>
      <c r="W19" s="15">
        <v>161.461538461538</v>
      </c>
      <c r="X19" s="15">
        <v>163.83333333333334</v>
      </c>
      <c r="Y19" s="15">
        <v>155</v>
      </c>
      <c r="Z19" s="15">
        <v>163.4</v>
      </c>
      <c r="AA19" s="15">
        <v>165</v>
      </c>
      <c r="AB19" s="15">
        <v>169.91666666666666</v>
      </c>
      <c r="AC19" s="15">
        <v>166.83333333333334</v>
      </c>
      <c r="AD19" s="15">
        <v>164.38461538461539</v>
      </c>
      <c r="AE19" s="15">
        <v>165.5</v>
      </c>
      <c r="AF19" s="15">
        <v>165.107142857143</v>
      </c>
      <c r="AG19" s="2">
        <v>164.38461538461539</v>
      </c>
      <c r="AH19" s="15">
        <v>165.342105263158</v>
      </c>
      <c r="AI19" s="15">
        <v>170.1</v>
      </c>
      <c r="AJ19" s="15">
        <v>169.63636363636363</v>
      </c>
      <c r="AK19" s="20">
        <v>164.92307692307693</v>
      </c>
      <c r="AL19" s="2">
        <v>165.53333333333333</v>
      </c>
      <c r="AM19" s="2">
        <v>189.09090909090909</v>
      </c>
      <c r="AN19" s="26">
        <v>208.6</v>
      </c>
      <c r="AO19" s="26">
        <v>197.51</v>
      </c>
      <c r="AP19" s="2">
        <v>183.25</v>
      </c>
    </row>
    <row r="20" spans="1:42" x14ac:dyDescent="0.3">
      <c r="A20" s="16" t="s">
        <v>15</v>
      </c>
      <c r="B20" s="11">
        <v>145</v>
      </c>
      <c r="C20" s="12">
        <v>145</v>
      </c>
      <c r="D20" s="13">
        <v>145.21052631578948</v>
      </c>
      <c r="E20" s="14">
        <v>145.35294117647058</v>
      </c>
      <c r="F20" s="14">
        <v>145.35294117647058</v>
      </c>
      <c r="G20" s="14">
        <v>145.35294117647058</v>
      </c>
      <c r="H20" s="14">
        <v>145.35294117647058</v>
      </c>
      <c r="I20" s="14">
        <v>145.35</v>
      </c>
      <c r="J20" s="14">
        <v>144.85714285714286</v>
      </c>
      <c r="K20" s="14">
        <v>145.35294117647058</v>
      </c>
      <c r="L20" s="14">
        <v>145.78571428571399</v>
      </c>
      <c r="M20" s="14">
        <v>144.86666666666667</v>
      </c>
      <c r="N20" s="14">
        <v>144.38</v>
      </c>
      <c r="O20" s="14">
        <v>145.857142857143</v>
      </c>
      <c r="P20" s="14">
        <v>145.1875</v>
      </c>
      <c r="Q20" s="14">
        <v>135.625</v>
      </c>
      <c r="R20" s="14">
        <v>134.25</v>
      </c>
      <c r="S20" s="14">
        <v>125.53333333333333</v>
      </c>
      <c r="T20" s="14">
        <v>143.75</v>
      </c>
      <c r="U20" s="14">
        <v>148.92307692307693</v>
      </c>
      <c r="V20" s="2">
        <v>158.92307692307699</v>
      </c>
      <c r="W20" s="15">
        <v>160.85714285714286</v>
      </c>
      <c r="X20" s="15">
        <v>167.70588235294099</v>
      </c>
      <c r="Y20" s="15">
        <v>168.76923076923077</v>
      </c>
      <c r="Z20" s="15">
        <v>163.90909090909091</v>
      </c>
      <c r="AA20" s="15">
        <v>168.76923076923077</v>
      </c>
      <c r="AB20" s="15">
        <v>166.36363636363637</v>
      </c>
      <c r="AC20" s="15">
        <v>177</v>
      </c>
      <c r="AD20" s="15">
        <v>167.555555555556</v>
      </c>
      <c r="AE20" s="15">
        <v>164.27272727272728</v>
      </c>
      <c r="AF20" s="15">
        <v>164.875</v>
      </c>
      <c r="AG20" s="2">
        <v>158.75</v>
      </c>
      <c r="AH20" s="15">
        <v>160.833333333333</v>
      </c>
      <c r="AI20" s="15">
        <v>168.86666666666699</v>
      </c>
      <c r="AJ20" s="15">
        <v>168.30769230769232</v>
      </c>
      <c r="AK20" s="20">
        <v>163.57142857142858</v>
      </c>
      <c r="AL20" s="2">
        <v>171.66666666666666</v>
      </c>
      <c r="AM20" s="2">
        <v>175.55555555555554</v>
      </c>
      <c r="AN20" s="26">
        <v>181.66666666666666</v>
      </c>
      <c r="AO20" s="26">
        <v>169.75</v>
      </c>
      <c r="AP20" s="2">
        <v>175</v>
      </c>
    </row>
    <row r="21" spans="1:42" x14ac:dyDescent="0.3">
      <c r="A21" s="16" t="s">
        <v>16</v>
      </c>
      <c r="B21" s="11">
        <v>145</v>
      </c>
      <c r="C21" s="12">
        <v>145</v>
      </c>
      <c r="D21" s="13">
        <v>145.23076923076923</v>
      </c>
      <c r="E21" s="14">
        <v>143.5</v>
      </c>
      <c r="F21" s="14">
        <v>142.5</v>
      </c>
      <c r="G21" s="14">
        <v>144.125</v>
      </c>
      <c r="H21" s="14">
        <v>142.5</v>
      </c>
      <c r="I21" s="14">
        <v>142.5</v>
      </c>
      <c r="J21" s="14">
        <v>145.5</v>
      </c>
      <c r="K21" s="14">
        <v>145</v>
      </c>
      <c r="L21" s="14">
        <v>144.45454545454547</v>
      </c>
      <c r="M21" s="14">
        <v>144.23076923076923</v>
      </c>
      <c r="N21" s="14">
        <v>144</v>
      </c>
      <c r="O21" s="14">
        <v>145.034782608695</v>
      </c>
      <c r="P21" s="14">
        <v>145.416666666667</v>
      </c>
      <c r="Q21" s="14">
        <v>136.25</v>
      </c>
      <c r="R21" s="14">
        <v>132.60869565217399</v>
      </c>
      <c r="S21" s="14">
        <v>135.18181818181799</v>
      </c>
      <c r="T21" s="14">
        <v>144.11304347826089</v>
      </c>
      <c r="U21" s="14">
        <v>146.4</v>
      </c>
      <c r="V21" s="2">
        <v>156.4</v>
      </c>
      <c r="W21" s="15">
        <v>160.25</v>
      </c>
      <c r="X21" s="15">
        <v>166.2</v>
      </c>
      <c r="Y21" s="15">
        <v>160.25</v>
      </c>
      <c r="Z21" s="15">
        <v>163.25</v>
      </c>
      <c r="AA21" s="15">
        <v>163.25</v>
      </c>
      <c r="AB21" s="15">
        <v>166</v>
      </c>
      <c r="AC21" s="15">
        <v>156.6</v>
      </c>
      <c r="AD21" s="15">
        <v>162.85714285714286</v>
      </c>
      <c r="AE21" s="15">
        <v>160.857142857143</v>
      </c>
      <c r="AF21" s="15">
        <v>164</v>
      </c>
      <c r="AG21" s="2">
        <v>162.5</v>
      </c>
      <c r="AH21" s="15">
        <v>162.680555555556</v>
      </c>
      <c r="AI21" s="15">
        <v>164.28571428571428</v>
      </c>
      <c r="AJ21" s="15">
        <v>163.22222222222223</v>
      </c>
      <c r="AK21" s="20">
        <v>165</v>
      </c>
      <c r="AL21" s="2">
        <v>165.30769230769232</v>
      </c>
      <c r="AM21" s="2">
        <v>166.9</v>
      </c>
      <c r="AN21" s="26">
        <v>170.14285714285714</v>
      </c>
      <c r="AO21" s="26">
        <v>190.36</v>
      </c>
      <c r="AP21" s="2">
        <v>178.07692307692307</v>
      </c>
    </row>
    <row r="22" spans="1:42" x14ac:dyDescent="0.3">
      <c r="A22" s="16" t="s">
        <v>17</v>
      </c>
      <c r="B22" s="11">
        <v>146</v>
      </c>
      <c r="C22" s="12">
        <v>145.55555555555554</v>
      </c>
      <c r="D22" s="13">
        <v>146.75</v>
      </c>
      <c r="E22" s="14">
        <v>147.07142857142901</v>
      </c>
      <c r="F22" s="14">
        <v>146</v>
      </c>
      <c r="G22" s="14">
        <v>146.42857142857099</v>
      </c>
      <c r="H22" s="14">
        <v>145</v>
      </c>
      <c r="I22" s="14">
        <v>145.21</v>
      </c>
      <c r="J22" s="14">
        <v>146.625</v>
      </c>
      <c r="K22" s="14">
        <v>146.21428571428601</v>
      </c>
      <c r="L22" s="14">
        <v>148.23529411764699</v>
      </c>
      <c r="M22" s="14">
        <v>147.69230769230768</v>
      </c>
      <c r="N22" s="14">
        <v>145.78</v>
      </c>
      <c r="O22" s="14">
        <v>145.73333333333301</v>
      </c>
      <c r="P22" s="14">
        <v>145</v>
      </c>
      <c r="Q22" s="14">
        <v>129.11764705882399</v>
      </c>
      <c r="R22" s="14">
        <v>128.769230769231</v>
      </c>
      <c r="S22" s="14">
        <v>130.6</v>
      </c>
      <c r="T22" s="14">
        <v>144.25</v>
      </c>
      <c r="U22" s="14">
        <v>153.64705882352899</v>
      </c>
      <c r="V22" s="2">
        <v>158.64705882352942</v>
      </c>
      <c r="W22" s="15">
        <v>166.5</v>
      </c>
      <c r="X22" s="15">
        <v>174.46153846153845</v>
      </c>
      <c r="Y22" s="15">
        <v>169.91666666666666</v>
      </c>
      <c r="Z22" s="15">
        <v>163.64285714285714</v>
      </c>
      <c r="AA22" s="15">
        <v>173.07142857142901</v>
      </c>
      <c r="AB22" s="15">
        <v>170.44444444444446</v>
      </c>
      <c r="AC22" s="15">
        <v>169.58333333333334</v>
      </c>
      <c r="AD22" s="15">
        <v>165</v>
      </c>
      <c r="AE22" s="15">
        <v>165.02600000000001</v>
      </c>
      <c r="AF22" s="15">
        <v>165.024</v>
      </c>
      <c r="AG22" s="2">
        <v>163</v>
      </c>
      <c r="AH22" s="15">
        <v>164.857142857143</v>
      </c>
      <c r="AI22" s="15">
        <v>165.22</v>
      </c>
      <c r="AJ22" s="15">
        <v>165.6</v>
      </c>
      <c r="AK22" s="20">
        <v>164.4</v>
      </c>
      <c r="AL22" s="2">
        <v>176.11111111111111</v>
      </c>
      <c r="AM22" s="2">
        <v>180</v>
      </c>
      <c r="AN22" s="26">
        <v>194.16666666666666</v>
      </c>
      <c r="AO22" s="26">
        <v>169.06</v>
      </c>
      <c r="AP22" s="2">
        <v>170</v>
      </c>
    </row>
    <row r="23" spans="1:42" x14ac:dyDescent="0.3">
      <c r="A23" s="16" t="s">
        <v>18</v>
      </c>
      <c r="B23" s="11">
        <v>145.82352941176501</v>
      </c>
      <c r="C23" s="12">
        <v>145.5</v>
      </c>
      <c r="D23" s="13">
        <v>146.09090909090901</v>
      </c>
      <c r="E23" s="14">
        <v>147.875</v>
      </c>
      <c r="F23" s="14">
        <v>146</v>
      </c>
      <c r="G23" s="14">
        <v>147.90909090909091</v>
      </c>
      <c r="H23" s="14">
        <v>143</v>
      </c>
      <c r="I23" s="14">
        <v>146.75</v>
      </c>
      <c r="J23" s="14">
        <v>145</v>
      </c>
      <c r="K23" s="14">
        <v>145.444444444444</v>
      </c>
      <c r="L23" s="14">
        <v>145.18181818181819</v>
      </c>
      <c r="M23" s="14">
        <v>147.08333333333334</v>
      </c>
      <c r="N23" s="14">
        <v>145.91</v>
      </c>
      <c r="O23" s="14">
        <v>145.1875</v>
      </c>
      <c r="P23" s="14">
        <v>145.22222222222223</v>
      </c>
      <c r="Q23" s="14">
        <v>135.222222222222</v>
      </c>
      <c r="R23" s="14">
        <v>133.07142857142858</v>
      </c>
      <c r="S23" s="14">
        <v>135.375</v>
      </c>
      <c r="T23" s="14">
        <v>143.22222222222223</v>
      </c>
      <c r="U23" s="14">
        <v>146.375</v>
      </c>
      <c r="V23" s="2">
        <v>165.71428571428572</v>
      </c>
      <c r="W23" s="15">
        <v>162.857142857143</v>
      </c>
      <c r="X23" s="15">
        <v>165.15384615384599</v>
      </c>
      <c r="Y23" s="15">
        <v>167.21428571428601</v>
      </c>
      <c r="Z23" s="15">
        <v>164.5</v>
      </c>
      <c r="AA23" s="15">
        <v>175.81818181818181</v>
      </c>
      <c r="AB23" s="15">
        <v>182.38461538461499</v>
      </c>
      <c r="AC23" s="15">
        <v>168</v>
      </c>
      <c r="AD23" s="15">
        <v>168.91666666666666</v>
      </c>
      <c r="AE23" s="15">
        <v>163</v>
      </c>
      <c r="AF23" s="15">
        <v>167.63636363636363</v>
      </c>
      <c r="AG23" s="2">
        <v>164.375</v>
      </c>
      <c r="AH23" s="15">
        <v>164.38461538461499</v>
      </c>
      <c r="AI23" s="15">
        <v>163.61538461538461</v>
      </c>
      <c r="AJ23" s="15">
        <v>170.166666666667</v>
      </c>
      <c r="AK23" s="20">
        <v>168.91666666666666</v>
      </c>
      <c r="AL23" s="2">
        <v>167.54</v>
      </c>
      <c r="AM23" s="2">
        <v>167.875</v>
      </c>
      <c r="AN23" s="26">
        <v>168.91666666666666</v>
      </c>
      <c r="AO23" s="26">
        <v>202.94</v>
      </c>
      <c r="AP23" s="2">
        <v>168</v>
      </c>
    </row>
    <row r="24" spans="1:42" x14ac:dyDescent="0.3">
      <c r="A24" s="16" t="s">
        <v>19</v>
      </c>
      <c r="B24" s="11">
        <v>145.61904761904762</v>
      </c>
      <c r="C24" s="12">
        <v>145.38095238095238</v>
      </c>
      <c r="D24" s="13">
        <v>144.77777777777777</v>
      </c>
      <c r="E24" s="14">
        <v>146.85714285714286</v>
      </c>
      <c r="F24" s="14">
        <v>146.14285714285714</v>
      </c>
      <c r="G24" s="14">
        <v>146</v>
      </c>
      <c r="H24" s="14">
        <v>146.66666666666666</v>
      </c>
      <c r="I24" s="14">
        <v>146.66</v>
      </c>
      <c r="J24" s="14">
        <v>146.66666666666666</v>
      </c>
      <c r="K24" s="14">
        <v>146.14285714285714</v>
      </c>
      <c r="L24" s="14">
        <v>146</v>
      </c>
      <c r="M24" s="14">
        <v>145.25</v>
      </c>
      <c r="N24" s="14">
        <v>145.66999999999999</v>
      </c>
      <c r="O24" s="14">
        <v>144.82499999999999</v>
      </c>
      <c r="P24" s="14">
        <v>145.25</v>
      </c>
      <c r="Q24" s="14">
        <v>125</v>
      </c>
      <c r="R24" s="14">
        <v>124.875</v>
      </c>
      <c r="S24" s="14">
        <v>123.85714285714286</v>
      </c>
      <c r="T24" s="14">
        <v>140.5</v>
      </c>
      <c r="U24" s="14">
        <v>149.5</v>
      </c>
      <c r="V24" s="2">
        <v>164.8</v>
      </c>
      <c r="W24" s="15">
        <v>162.5</v>
      </c>
      <c r="X24" s="15">
        <v>172.33333333333334</v>
      </c>
      <c r="Y24" s="15">
        <v>172.42857142857142</v>
      </c>
      <c r="Z24" s="15">
        <v>164</v>
      </c>
      <c r="AA24" s="15">
        <v>166.14285714285714</v>
      </c>
      <c r="AB24" s="15">
        <v>173.71428571428601</v>
      </c>
      <c r="AC24" s="15">
        <v>168.75</v>
      </c>
      <c r="AD24" s="15">
        <v>166.44444444444446</v>
      </c>
      <c r="AE24" s="15">
        <v>168.125</v>
      </c>
      <c r="AF24" s="15">
        <v>170.55555555555554</v>
      </c>
      <c r="AG24" s="2">
        <v>164.4</v>
      </c>
      <c r="AH24" s="15">
        <v>163.69999999999999</v>
      </c>
      <c r="AI24" s="15">
        <v>160</v>
      </c>
      <c r="AJ24" s="15">
        <v>166.42857142857142</v>
      </c>
      <c r="AK24" s="20">
        <v>165</v>
      </c>
      <c r="AL24" s="2">
        <v>164.53</v>
      </c>
      <c r="AM24" s="2">
        <v>165.722222222222</v>
      </c>
      <c r="AN24" s="26">
        <v>165.95</v>
      </c>
      <c r="AO24" s="26">
        <v>171.56</v>
      </c>
      <c r="AP24" s="2">
        <v>169.28571428571428</v>
      </c>
    </row>
    <row r="25" spans="1:42" x14ac:dyDescent="0.3">
      <c r="A25" s="16" t="s">
        <v>20</v>
      </c>
      <c r="B25" s="11">
        <v>144.86666666666667</v>
      </c>
      <c r="C25" s="12">
        <v>144.875</v>
      </c>
      <c r="D25" s="13">
        <v>145</v>
      </c>
      <c r="E25" s="14">
        <v>145</v>
      </c>
      <c r="F25" s="14">
        <v>144.9047619047619</v>
      </c>
      <c r="G25" s="14">
        <v>145.25</v>
      </c>
      <c r="H25" s="14">
        <v>144.61111111111111</v>
      </c>
      <c r="I25" s="14">
        <v>145</v>
      </c>
      <c r="J25" s="14">
        <v>145.052631578947</v>
      </c>
      <c r="K25" s="14">
        <v>145</v>
      </c>
      <c r="L25" s="14">
        <v>145.777777777778</v>
      </c>
      <c r="M25" s="14">
        <v>145</v>
      </c>
      <c r="N25" s="14">
        <v>145.22999999999999</v>
      </c>
      <c r="O25" s="14">
        <v>144.727272727273</v>
      </c>
      <c r="P25" s="14">
        <v>144.86666666666667</v>
      </c>
      <c r="Q25" s="14">
        <v>125.866666666667</v>
      </c>
      <c r="R25" s="14">
        <v>125.28571428571399</v>
      </c>
      <c r="S25" s="14">
        <v>127.05263157894737</v>
      </c>
      <c r="T25" s="14">
        <v>143</v>
      </c>
      <c r="U25" s="14">
        <v>148.96444444444444</v>
      </c>
      <c r="V25" s="2">
        <v>159.45238095238096</v>
      </c>
      <c r="W25" s="15">
        <v>159.88235294117601</v>
      </c>
      <c r="X25" s="15">
        <v>165.42105263157899</v>
      </c>
      <c r="Y25" s="15">
        <v>163.24722222222221</v>
      </c>
      <c r="Z25" s="15">
        <v>160.74529411764706</v>
      </c>
      <c r="AA25" s="15">
        <v>164</v>
      </c>
      <c r="AB25" s="15">
        <v>200.869565217391</v>
      </c>
      <c r="AC25" s="15">
        <v>165.55</v>
      </c>
      <c r="AD25" s="15">
        <v>186.26470588235301</v>
      </c>
      <c r="AE25" s="15">
        <v>165.35</v>
      </c>
      <c r="AF25" s="15">
        <v>164.07499999999999</v>
      </c>
      <c r="AG25" s="2">
        <v>168.3125</v>
      </c>
      <c r="AH25" s="15">
        <v>167.8</v>
      </c>
      <c r="AI25" s="15">
        <v>162.66666666666666</v>
      </c>
      <c r="AJ25" s="15">
        <v>170.842105263158</v>
      </c>
      <c r="AK25" s="20">
        <v>163.72222222222223</v>
      </c>
      <c r="AL25" s="2">
        <v>163.26315789473685</v>
      </c>
      <c r="AM25" s="2">
        <v>168.15625</v>
      </c>
      <c r="AN25" s="26">
        <v>172.59375</v>
      </c>
      <c r="AO25" s="26">
        <v>165.25</v>
      </c>
      <c r="AP25" s="2">
        <v>168.23529411764707</v>
      </c>
    </row>
    <row r="26" spans="1:42" x14ac:dyDescent="0.3">
      <c r="A26" s="16" t="s">
        <v>21</v>
      </c>
      <c r="B26" s="11">
        <v>145.375</v>
      </c>
      <c r="C26" s="12">
        <v>145.42857142857142</v>
      </c>
      <c r="D26" s="13">
        <v>144.916666666667</v>
      </c>
      <c r="E26" s="14">
        <v>145.90909090909091</v>
      </c>
      <c r="F26" s="14">
        <v>146.11111111111111</v>
      </c>
      <c r="G26" s="14">
        <v>146.125</v>
      </c>
      <c r="H26" s="14">
        <v>145.833333333333</v>
      </c>
      <c r="I26" s="14">
        <v>145.62</v>
      </c>
      <c r="J26" s="14">
        <v>145.833333333333</v>
      </c>
      <c r="K26" s="14">
        <v>145.6</v>
      </c>
      <c r="L26" s="14">
        <v>146.333333333333</v>
      </c>
      <c r="M26" s="14">
        <v>145.77777777777777</v>
      </c>
      <c r="N26" s="14">
        <v>146.88</v>
      </c>
      <c r="O26" s="14">
        <v>146.57142857142858</v>
      </c>
      <c r="P26" s="14">
        <v>146.25</v>
      </c>
      <c r="Q26" s="14">
        <v>135</v>
      </c>
      <c r="R26" s="14">
        <v>135.66666666666666</v>
      </c>
      <c r="S26" s="14">
        <v>133.63636363636363</v>
      </c>
      <c r="T26" s="14">
        <v>143.083333333333</v>
      </c>
      <c r="U26" s="14">
        <v>143.9</v>
      </c>
      <c r="V26" s="2">
        <v>156.555555555556</v>
      </c>
      <c r="W26" s="15">
        <v>158.375</v>
      </c>
      <c r="X26" s="15">
        <v>165</v>
      </c>
      <c r="Y26" s="15">
        <v>166.375</v>
      </c>
      <c r="Z26" s="15">
        <v>162.75</v>
      </c>
      <c r="AA26" s="15">
        <v>165.18181818181799</v>
      </c>
      <c r="AB26" s="15">
        <v>183.5</v>
      </c>
      <c r="AC26" s="15">
        <v>163.375</v>
      </c>
      <c r="AD26" s="15">
        <v>173</v>
      </c>
      <c r="AE26" s="15">
        <v>164.75</v>
      </c>
      <c r="AF26" s="15">
        <v>163.71428571428601</v>
      </c>
      <c r="AG26" s="2">
        <v>162</v>
      </c>
      <c r="AH26" s="15">
        <v>163.024</v>
      </c>
      <c r="AI26" s="15">
        <v>167.666666666667</v>
      </c>
      <c r="AJ26" s="15">
        <v>165.875</v>
      </c>
      <c r="AK26" s="20">
        <v>167.142857142857</v>
      </c>
      <c r="AL26" s="2">
        <v>169.09</v>
      </c>
      <c r="AM26" s="2">
        <v>172.444444444444</v>
      </c>
      <c r="AN26" s="26">
        <v>170.5</v>
      </c>
      <c r="AO26" s="26">
        <v>168.88</v>
      </c>
      <c r="AP26" s="2">
        <v>166.36363636363637</v>
      </c>
    </row>
    <row r="27" spans="1:42" x14ac:dyDescent="0.3">
      <c r="A27" s="16" t="s">
        <v>38</v>
      </c>
      <c r="B27" s="11">
        <v>144.444444444444</v>
      </c>
      <c r="C27" s="12">
        <v>143.055555555556</v>
      </c>
      <c r="D27" s="13">
        <v>145</v>
      </c>
      <c r="E27" s="14">
        <v>145</v>
      </c>
      <c r="F27" s="14">
        <v>145.11764705882399</v>
      </c>
      <c r="G27" s="14">
        <v>145</v>
      </c>
      <c r="H27" s="14">
        <v>145.6</v>
      </c>
      <c r="I27" s="14">
        <v>145</v>
      </c>
      <c r="J27" s="14">
        <v>145.80000000000001</v>
      </c>
      <c r="K27" s="14">
        <v>145</v>
      </c>
      <c r="L27" s="14">
        <v>145.38461538461499</v>
      </c>
      <c r="M27" s="14">
        <v>145</v>
      </c>
      <c r="N27" s="14">
        <v>145</v>
      </c>
      <c r="O27" s="14">
        <v>145.083333333333</v>
      </c>
      <c r="P27" s="14">
        <v>144.81818181818181</v>
      </c>
      <c r="Q27" s="14">
        <v>126.66666666666667</v>
      </c>
      <c r="R27" s="14">
        <v>125</v>
      </c>
      <c r="S27" s="14">
        <v>124.375</v>
      </c>
      <c r="T27" s="14">
        <v>140.30000000000001</v>
      </c>
      <c r="U27" s="14">
        <v>149.39846153846153</v>
      </c>
      <c r="V27" s="2">
        <v>160.90833333333333</v>
      </c>
      <c r="W27" s="15">
        <v>160.75</v>
      </c>
      <c r="X27" s="15">
        <v>167.54545454545453</v>
      </c>
      <c r="Y27" s="15">
        <v>163.73333333333332</v>
      </c>
      <c r="Z27" s="15">
        <v>163.78125</v>
      </c>
      <c r="AA27" s="15">
        <v>164.85294117647058</v>
      </c>
      <c r="AB27" s="15">
        <v>165.53125</v>
      </c>
      <c r="AC27" s="15">
        <v>165.5</v>
      </c>
      <c r="AD27" s="15">
        <v>164.5</v>
      </c>
      <c r="AE27" s="15">
        <v>164.53125</v>
      </c>
      <c r="AF27" s="15">
        <v>164.25</v>
      </c>
      <c r="AG27" s="2">
        <v>164.75</v>
      </c>
      <c r="AH27" s="15">
        <v>165.06</v>
      </c>
      <c r="AI27" s="15">
        <v>163.77777777777777</v>
      </c>
      <c r="AJ27" s="15">
        <v>165.25</v>
      </c>
      <c r="AK27" s="20">
        <v>163</v>
      </c>
      <c r="AL27" s="2">
        <v>163.6875</v>
      </c>
      <c r="AM27" s="2">
        <v>166.78125</v>
      </c>
      <c r="AN27" s="26">
        <v>172.8125</v>
      </c>
      <c r="AO27" s="26">
        <v>168.89</v>
      </c>
      <c r="AP27" s="2">
        <v>165</v>
      </c>
    </row>
    <row r="28" spans="1:42" ht="19.5" customHeight="1" x14ac:dyDescent="0.3">
      <c r="A28" s="16" t="s">
        <v>22</v>
      </c>
      <c r="B28" s="11">
        <v>144</v>
      </c>
      <c r="C28" s="12">
        <v>145.625</v>
      </c>
      <c r="D28" s="13">
        <v>145.17647058823499</v>
      </c>
      <c r="E28" s="14">
        <v>145.5</v>
      </c>
      <c r="F28" s="14">
        <v>145.111111111111</v>
      </c>
      <c r="G28" s="14">
        <v>145.25</v>
      </c>
      <c r="H28" s="14">
        <v>146.47368421052633</v>
      </c>
      <c r="I28" s="14">
        <v>145.75</v>
      </c>
      <c r="J28" s="14">
        <v>145.3125</v>
      </c>
      <c r="K28" s="14">
        <v>145.052631578947</v>
      </c>
      <c r="L28" s="14">
        <v>145.33333333333334</v>
      </c>
      <c r="M28" s="14">
        <v>146</v>
      </c>
      <c r="N28" s="14">
        <v>145.18</v>
      </c>
      <c r="O28" s="14">
        <v>146</v>
      </c>
      <c r="P28" s="14">
        <v>145.625</v>
      </c>
      <c r="Q28" s="14">
        <v>125.41666666666667</v>
      </c>
      <c r="R28" s="14">
        <v>124.88</v>
      </c>
      <c r="S28" s="14">
        <v>126.68095238095239</v>
      </c>
      <c r="T28" s="14">
        <v>144.28571428571428</v>
      </c>
      <c r="U28" s="14">
        <v>149.42857142857142</v>
      </c>
      <c r="V28" s="2">
        <v>161</v>
      </c>
      <c r="W28" s="15">
        <v>159.61538461538461</v>
      </c>
      <c r="X28" s="15">
        <v>166.625</v>
      </c>
      <c r="Y28" s="15">
        <v>164.63888888888889</v>
      </c>
      <c r="Z28" s="15">
        <v>163.11764705882354</v>
      </c>
      <c r="AA28" s="15">
        <v>163.94117647058823</v>
      </c>
      <c r="AB28" s="15">
        <v>168.1904761904762</v>
      </c>
      <c r="AC28" s="15">
        <v>168.41176470588235</v>
      </c>
      <c r="AD28" s="15">
        <v>166.6875</v>
      </c>
      <c r="AE28" s="15">
        <v>164.3125</v>
      </c>
      <c r="AF28" s="15">
        <v>166.5</v>
      </c>
      <c r="AG28" s="2">
        <v>163.53333333333299</v>
      </c>
      <c r="AH28" s="15">
        <v>162.19999999999999</v>
      </c>
      <c r="AI28" s="15">
        <v>166.28571428571428</v>
      </c>
      <c r="AJ28" s="15">
        <v>167.06666666666666</v>
      </c>
      <c r="AK28" s="20">
        <v>165.85714285714286</v>
      </c>
      <c r="AL28" s="2">
        <v>166.27777777777777</v>
      </c>
      <c r="AM28" s="2">
        <v>167.33333333333334</v>
      </c>
      <c r="AN28" s="26">
        <v>168.55555555555554</v>
      </c>
      <c r="AO28" s="26">
        <v>165.42</v>
      </c>
      <c r="AP28" s="2">
        <v>167.35714285714286</v>
      </c>
    </row>
    <row r="29" spans="1:42" x14ac:dyDescent="0.3">
      <c r="A29" s="16" t="s">
        <v>23</v>
      </c>
      <c r="B29" s="11">
        <v>148.83333333333334</v>
      </c>
      <c r="C29" s="12">
        <v>145.888888888889</v>
      </c>
      <c r="D29" s="13">
        <v>145</v>
      </c>
      <c r="E29" s="14">
        <v>145</v>
      </c>
      <c r="F29" s="14">
        <v>145.52631578947401</v>
      </c>
      <c r="G29" s="14">
        <v>145</v>
      </c>
      <c r="H29" s="14">
        <v>145</v>
      </c>
      <c r="I29" s="14">
        <v>145</v>
      </c>
      <c r="J29" s="14">
        <v>145</v>
      </c>
      <c r="K29" s="14">
        <v>145</v>
      </c>
      <c r="L29" s="14">
        <v>144.625</v>
      </c>
      <c r="M29" s="14">
        <v>145</v>
      </c>
      <c r="N29" s="14">
        <v>145</v>
      </c>
      <c r="O29" s="14">
        <v>145.11111111111111</v>
      </c>
      <c r="P29" s="14">
        <v>145</v>
      </c>
      <c r="Q29" s="14">
        <v>126.42857142857143</v>
      </c>
      <c r="R29" s="14">
        <v>126.77500000000001</v>
      </c>
      <c r="S29" s="14">
        <v>135.5</v>
      </c>
      <c r="T29" s="14">
        <v>143.86636842105261</v>
      </c>
      <c r="U29" s="14">
        <v>148.96333333333334</v>
      </c>
      <c r="V29" s="2">
        <v>159.57142857142858</v>
      </c>
      <c r="W29" s="15">
        <v>159.69230769230768</v>
      </c>
      <c r="X29" s="15">
        <v>167.72727272727272</v>
      </c>
      <c r="Y29" s="15">
        <v>166.07142857142858</v>
      </c>
      <c r="Z29" s="15">
        <v>162.625</v>
      </c>
      <c r="AA29" s="15">
        <v>162.90625</v>
      </c>
      <c r="AB29" s="15">
        <v>169.05882352941177</v>
      </c>
      <c r="AC29" s="15">
        <v>164.03125</v>
      </c>
      <c r="AD29" s="15">
        <v>164.66666666666666</v>
      </c>
      <c r="AE29" s="15">
        <v>164.6</v>
      </c>
      <c r="AF29" s="15">
        <v>165.07142857142858</v>
      </c>
      <c r="AG29" s="2">
        <v>164.357142857143</v>
      </c>
      <c r="AH29" s="15">
        <v>164.625</v>
      </c>
      <c r="AI29" s="15">
        <v>164.1</v>
      </c>
      <c r="AJ29" s="15">
        <v>165.461538461538</v>
      </c>
      <c r="AK29" s="20">
        <v>164.73333333333332</v>
      </c>
      <c r="AL29" s="2">
        <v>164.46153846153845</v>
      </c>
      <c r="AM29" s="2">
        <v>167.27272727272728</v>
      </c>
      <c r="AN29" s="26">
        <v>177.72727272727272</v>
      </c>
      <c r="AO29" s="26">
        <v>165.13</v>
      </c>
      <c r="AP29" s="2">
        <v>167.85714285714286</v>
      </c>
    </row>
    <row r="30" spans="1:42" ht="12" customHeight="1" x14ac:dyDescent="0.3">
      <c r="A30" s="16" t="s">
        <v>24</v>
      </c>
      <c r="B30" s="11">
        <v>150.5</v>
      </c>
      <c r="C30" s="12">
        <v>146.5</v>
      </c>
      <c r="D30" s="13">
        <v>145</v>
      </c>
      <c r="E30" s="14">
        <v>145.25</v>
      </c>
      <c r="F30" s="14">
        <v>144.65</v>
      </c>
      <c r="G30" s="14">
        <v>145.52631578947367</v>
      </c>
      <c r="H30" s="14">
        <v>144.44999999999999</v>
      </c>
      <c r="I30" s="14">
        <v>145.88</v>
      </c>
      <c r="J30" s="14">
        <v>144.76470588235293</v>
      </c>
      <c r="K30" s="14">
        <v>145.20833333333334</v>
      </c>
      <c r="L30" s="14">
        <v>144.375</v>
      </c>
      <c r="M30" s="14">
        <v>145.625</v>
      </c>
      <c r="N30" s="14">
        <v>145.26</v>
      </c>
      <c r="O30" s="14">
        <v>145.07692307692307</v>
      </c>
      <c r="P30" s="14">
        <v>145</v>
      </c>
      <c r="Q30" s="14">
        <v>125</v>
      </c>
      <c r="R30" s="14">
        <v>126.25</v>
      </c>
      <c r="S30" s="14">
        <v>124.38888888888889</v>
      </c>
      <c r="T30" s="14">
        <v>143.5</v>
      </c>
      <c r="U30" s="14">
        <v>148.92888888888888</v>
      </c>
      <c r="V30" s="2">
        <v>160.11764705882354</v>
      </c>
      <c r="W30" s="15">
        <v>159.80000000000001</v>
      </c>
      <c r="X30" s="15">
        <v>166.28571428571428</v>
      </c>
      <c r="Y30" s="15">
        <v>165.11764705882354</v>
      </c>
      <c r="Z30" s="15">
        <v>163.1764705882353</v>
      </c>
      <c r="AA30" s="15">
        <v>166.9</v>
      </c>
      <c r="AB30" s="15">
        <v>167.21052631578948</v>
      </c>
      <c r="AC30" s="15">
        <v>165.5</v>
      </c>
      <c r="AD30" s="15">
        <v>166.61111111111111</v>
      </c>
      <c r="AE30" s="15">
        <v>164.88235294117646</v>
      </c>
      <c r="AF30" s="15">
        <v>165.23529411764707</v>
      </c>
      <c r="AG30" s="2">
        <v>165.0588235294</v>
      </c>
      <c r="AH30" s="15">
        <v>163.666666666667</v>
      </c>
      <c r="AI30" s="15">
        <v>164.06666666666666</v>
      </c>
      <c r="AJ30" s="15">
        <v>165.85</v>
      </c>
      <c r="AK30" s="20">
        <v>165.5</v>
      </c>
      <c r="AL30" s="2">
        <v>165.73333333333332</v>
      </c>
      <c r="AM30" s="2">
        <v>167.58823529411765</v>
      </c>
      <c r="AN30" s="26">
        <v>173.23529411764707</v>
      </c>
      <c r="AO30" s="26">
        <v>165</v>
      </c>
      <c r="AP30" s="2">
        <v>170.88235294117646</v>
      </c>
    </row>
    <row r="31" spans="1:42" x14ac:dyDescent="0.3">
      <c r="A31" s="16" t="s">
        <v>25</v>
      </c>
      <c r="B31" s="11">
        <v>146.416666666667</v>
      </c>
      <c r="C31" s="12">
        <v>146.55000000000001</v>
      </c>
      <c r="D31" s="13">
        <v>144.42857142857142</v>
      </c>
      <c r="E31" s="14">
        <v>145.42857142857142</v>
      </c>
      <c r="F31" s="14">
        <v>145.71428571428572</v>
      </c>
      <c r="G31" s="14">
        <v>144.77777777777777</v>
      </c>
      <c r="H31" s="14">
        <v>145</v>
      </c>
      <c r="I31" s="14">
        <v>146</v>
      </c>
      <c r="J31" s="14">
        <v>146</v>
      </c>
      <c r="K31" s="14">
        <v>146</v>
      </c>
      <c r="L31" s="14">
        <v>145.71428571428601</v>
      </c>
      <c r="M31" s="14">
        <v>145.42857142857142</v>
      </c>
      <c r="N31" s="14">
        <v>145.63</v>
      </c>
      <c r="O31" s="14">
        <v>145.77777777777777</v>
      </c>
      <c r="P31" s="14">
        <v>145.71428571428572</v>
      </c>
      <c r="Q31" s="14">
        <v>134.28571428571428</v>
      </c>
      <c r="R31" s="14">
        <v>132.44444444443999</v>
      </c>
      <c r="S31" s="14">
        <v>132.57142857142901</v>
      </c>
      <c r="T31" s="14">
        <v>143.583333333333</v>
      </c>
      <c r="U31" s="14">
        <v>150.375</v>
      </c>
      <c r="V31" s="2">
        <v>159.42857142857142</v>
      </c>
      <c r="W31" s="15">
        <v>162.6</v>
      </c>
      <c r="X31" s="15">
        <v>165.66666666666666</v>
      </c>
      <c r="Y31" s="15">
        <v>167.6</v>
      </c>
      <c r="Z31" s="15">
        <v>163.57142857142901</v>
      </c>
      <c r="AA31" s="15">
        <v>173</v>
      </c>
      <c r="AB31" s="15">
        <v>182.5</v>
      </c>
      <c r="AC31" s="15">
        <v>178.14285714285714</v>
      </c>
      <c r="AD31" s="15">
        <v>176.57142857142901</v>
      </c>
      <c r="AE31" s="15">
        <v>170.4</v>
      </c>
      <c r="AF31" s="15">
        <v>170.4</v>
      </c>
      <c r="AG31" s="2">
        <v>165.333333333333</v>
      </c>
      <c r="AH31" s="15">
        <v>163.57142857142901</v>
      </c>
      <c r="AI31" s="15">
        <v>172.42857142857142</v>
      </c>
      <c r="AJ31" s="15">
        <v>170.666666666667</v>
      </c>
      <c r="AK31" s="20">
        <v>164</v>
      </c>
      <c r="AL31" s="2">
        <v>165</v>
      </c>
      <c r="AM31" s="2">
        <v>173.5</v>
      </c>
      <c r="AN31" s="26">
        <v>173.5</v>
      </c>
      <c r="AO31" s="26">
        <v>165.55</v>
      </c>
      <c r="AP31" s="2">
        <v>167.5</v>
      </c>
    </row>
    <row r="32" spans="1:42" x14ac:dyDescent="0.3">
      <c r="A32" s="16" t="s">
        <v>26</v>
      </c>
      <c r="B32" s="11">
        <v>145.35294117647101</v>
      </c>
      <c r="C32" s="12">
        <v>144.70588235294119</v>
      </c>
      <c r="D32" s="13">
        <v>145.38461538461539</v>
      </c>
      <c r="E32" s="14">
        <v>145.55555555555554</v>
      </c>
      <c r="F32" s="14">
        <v>145.3125</v>
      </c>
      <c r="G32" s="14">
        <v>146.230769230769</v>
      </c>
      <c r="H32" s="14">
        <v>145</v>
      </c>
      <c r="I32" s="14">
        <v>145</v>
      </c>
      <c r="J32" s="14">
        <v>145.166666666667</v>
      </c>
      <c r="K32" s="14">
        <v>145.26315789473685</v>
      </c>
      <c r="L32" s="14">
        <v>145</v>
      </c>
      <c r="M32" s="14">
        <v>144.78947368421052</v>
      </c>
      <c r="N32" s="14">
        <v>144.78</v>
      </c>
      <c r="O32" s="14">
        <v>145</v>
      </c>
      <c r="P32" s="14">
        <v>145.11764705882399</v>
      </c>
      <c r="Q32" s="14">
        <v>127.35294117647059</v>
      </c>
      <c r="R32" s="14">
        <v>125</v>
      </c>
      <c r="S32" s="14">
        <v>125</v>
      </c>
      <c r="T32" s="14">
        <v>143.75714285714284</v>
      </c>
      <c r="U32" s="14">
        <v>148.58823529411765</v>
      </c>
      <c r="V32" s="2">
        <v>160.05555555555554</v>
      </c>
      <c r="W32" s="15">
        <v>160.625</v>
      </c>
      <c r="X32" s="15">
        <v>168.22222222222223</v>
      </c>
      <c r="Y32" s="15">
        <v>166.58117647058825</v>
      </c>
      <c r="Z32" s="15">
        <v>164.83333333333334</v>
      </c>
      <c r="AA32" s="15">
        <v>166.52631578947367</v>
      </c>
      <c r="AB32" s="15">
        <v>178.50882352941176</v>
      </c>
      <c r="AC32" s="15">
        <v>165.9375</v>
      </c>
      <c r="AD32" s="15">
        <v>176.529411764706</v>
      </c>
      <c r="AE32" s="15">
        <v>166.11764705882354</v>
      </c>
      <c r="AF32" s="15">
        <v>166.66666666666666</v>
      </c>
      <c r="AG32" s="2">
        <v>163.41176470588235</v>
      </c>
      <c r="AH32" s="15">
        <v>164.76666666666699</v>
      </c>
      <c r="AI32" s="15">
        <v>162.93333333333334</v>
      </c>
      <c r="AJ32" s="15">
        <v>165.95</v>
      </c>
      <c r="AK32" s="20">
        <v>165.33333333333334</v>
      </c>
      <c r="AL32" s="2">
        <v>164.29411764705881</v>
      </c>
      <c r="AM32" s="2">
        <v>166.70588235294119</v>
      </c>
      <c r="AN32" s="26">
        <v>210.31578947368422</v>
      </c>
      <c r="AO32" s="26">
        <v>169.2</v>
      </c>
      <c r="AP32" s="2">
        <v>174.1904761904762</v>
      </c>
    </row>
    <row r="33" spans="1:42" x14ac:dyDescent="0.3">
      <c r="A33" s="16" t="s">
        <v>27</v>
      </c>
      <c r="B33" s="11">
        <v>145.14285714285714</v>
      </c>
      <c r="C33" s="12">
        <v>145.42857142857142</v>
      </c>
      <c r="D33" s="13">
        <v>145.83333333333334</v>
      </c>
      <c r="E33" s="14">
        <v>145.71428571428572</v>
      </c>
      <c r="F33" s="14">
        <v>145.71428571428572</v>
      </c>
      <c r="G33" s="14">
        <v>145.71428571428572</v>
      </c>
      <c r="H33" s="14">
        <v>145.71428571428572</v>
      </c>
      <c r="I33" s="14">
        <v>145.71</v>
      </c>
      <c r="J33" s="14">
        <v>146.25</v>
      </c>
      <c r="K33" s="14">
        <v>145.71428571428572</v>
      </c>
      <c r="L33" s="14">
        <v>145.19999999999999</v>
      </c>
      <c r="M33" s="14">
        <v>144.28571428571428</v>
      </c>
      <c r="N33" s="14">
        <v>145</v>
      </c>
      <c r="O33" s="14">
        <v>145.625</v>
      </c>
      <c r="P33" s="14">
        <v>145.857142857143</v>
      </c>
      <c r="Q33" s="14">
        <v>138.57142857142901</v>
      </c>
      <c r="R33" s="14">
        <v>137.76470588235301</v>
      </c>
      <c r="S33" s="14">
        <v>126</v>
      </c>
      <c r="T33" s="14">
        <v>144.15625</v>
      </c>
      <c r="U33" s="14">
        <v>145</v>
      </c>
      <c r="V33" s="2">
        <v>159</v>
      </c>
      <c r="W33" s="15">
        <v>158.57142857142901</v>
      </c>
      <c r="X33" s="15">
        <v>165</v>
      </c>
      <c r="Y33" s="15">
        <v>165</v>
      </c>
      <c r="Z33" s="15">
        <v>165.4</v>
      </c>
      <c r="AA33" s="15">
        <v>165</v>
      </c>
      <c r="AB33" s="15">
        <v>171.42857142857142</v>
      </c>
      <c r="AC33" s="15">
        <v>164.25</v>
      </c>
      <c r="AD33" s="15">
        <v>165.71428571428572</v>
      </c>
      <c r="AE33" s="15">
        <v>163.125</v>
      </c>
      <c r="AF33" s="15">
        <v>165</v>
      </c>
      <c r="AG33" s="2">
        <v>165.625</v>
      </c>
      <c r="AH33" s="15">
        <v>165.529411764706</v>
      </c>
      <c r="AI33" s="15">
        <v>166</v>
      </c>
      <c r="AJ33" s="15">
        <v>165</v>
      </c>
      <c r="AK33" s="20">
        <v>165</v>
      </c>
      <c r="AL33" s="2">
        <v>165</v>
      </c>
      <c r="AM33" s="2">
        <v>170.45454545454547</v>
      </c>
      <c r="AN33" s="26">
        <v>180</v>
      </c>
      <c r="AO33" s="26">
        <v>167.14</v>
      </c>
      <c r="AP33" s="2">
        <v>168.55</v>
      </c>
    </row>
    <row r="34" spans="1:42" x14ac:dyDescent="0.3">
      <c r="A34" s="16" t="s">
        <v>28</v>
      </c>
      <c r="B34" s="11">
        <v>150</v>
      </c>
      <c r="C34" s="12">
        <v>150.55000000000001</v>
      </c>
      <c r="D34" s="13">
        <v>147</v>
      </c>
      <c r="E34" s="14">
        <v>147</v>
      </c>
      <c r="F34" s="14">
        <v>145.555555555556</v>
      </c>
      <c r="G34" s="14">
        <v>146</v>
      </c>
      <c r="H34" s="14">
        <v>145.69999999999999</v>
      </c>
      <c r="I34" s="14">
        <v>145.18</v>
      </c>
      <c r="J34" s="14">
        <v>145.5</v>
      </c>
      <c r="K34" s="14">
        <v>145.5</v>
      </c>
      <c r="L34" s="14">
        <v>145.85714285714286</v>
      </c>
      <c r="M34" s="14">
        <v>143.125</v>
      </c>
      <c r="N34" s="14">
        <v>145.06</v>
      </c>
      <c r="O34" s="14">
        <v>145</v>
      </c>
      <c r="P34" s="14">
        <v>145.666666666667</v>
      </c>
      <c r="Q34" s="14">
        <v>140.444444444444</v>
      </c>
      <c r="R34" s="14">
        <v>138</v>
      </c>
      <c r="S34" s="14">
        <v>135.5</v>
      </c>
      <c r="T34" s="14">
        <v>143.69999999999999</v>
      </c>
      <c r="U34" s="14">
        <v>153.66666666666666</v>
      </c>
      <c r="V34" s="2">
        <v>166.42857142857142</v>
      </c>
      <c r="W34" s="15">
        <v>162.857142857143</v>
      </c>
      <c r="X34" s="15">
        <v>166.875</v>
      </c>
      <c r="Y34" s="15">
        <v>165.25</v>
      </c>
      <c r="Z34" s="15">
        <v>163.75</v>
      </c>
      <c r="AA34" s="15">
        <v>163.28571428571399</v>
      </c>
      <c r="AB34" s="15">
        <v>162.66666666666666</v>
      </c>
      <c r="AC34" s="15">
        <v>164.71428571428572</v>
      </c>
      <c r="AD34" s="15">
        <v>162.33333333333334</v>
      </c>
      <c r="AE34" s="15">
        <v>157.33333333333334</v>
      </c>
      <c r="AF34" s="15">
        <v>162.25</v>
      </c>
      <c r="AG34" s="2">
        <v>165.5</v>
      </c>
      <c r="AH34" s="15">
        <v>163.961538461538</v>
      </c>
      <c r="AI34" s="15">
        <v>165.85</v>
      </c>
      <c r="AJ34" s="15">
        <v>165</v>
      </c>
      <c r="AK34" s="20">
        <v>166.33333333333334</v>
      </c>
      <c r="AL34" s="2">
        <v>163.5</v>
      </c>
      <c r="AM34" s="2">
        <v>175.6</v>
      </c>
      <c r="AN34" s="26">
        <v>184.55555555555554</v>
      </c>
      <c r="AO34" s="26">
        <v>173.75</v>
      </c>
      <c r="AP34" s="2">
        <v>178.36363636363637</v>
      </c>
    </row>
    <row r="35" spans="1:42" x14ac:dyDescent="0.3">
      <c r="A35" s="16" t="s">
        <v>29</v>
      </c>
      <c r="B35" s="11">
        <v>145.72727272727272</v>
      </c>
      <c r="C35" s="12">
        <v>145.07692307692307</v>
      </c>
      <c r="D35" s="13">
        <v>147.54545454545499</v>
      </c>
      <c r="E35" s="14">
        <v>147.81818181818201</v>
      </c>
      <c r="F35" s="14">
        <v>145.636363636364</v>
      </c>
      <c r="G35" s="14">
        <v>146</v>
      </c>
      <c r="H35" s="14">
        <v>144.363636363636</v>
      </c>
      <c r="I35" s="14">
        <v>145</v>
      </c>
      <c r="J35" s="14">
        <v>146</v>
      </c>
      <c r="K35" s="14">
        <v>146.19999999999999</v>
      </c>
      <c r="L35" s="14">
        <v>145.25</v>
      </c>
      <c r="M35" s="14">
        <v>145.857142857143</v>
      </c>
      <c r="N35" s="14">
        <v>145.43</v>
      </c>
      <c r="O35" s="14">
        <v>145.20833333333334</v>
      </c>
      <c r="P35" s="14">
        <v>145.75</v>
      </c>
      <c r="Q35" s="14">
        <v>137.5</v>
      </c>
      <c r="R35" s="14">
        <v>134</v>
      </c>
      <c r="S35" s="14">
        <v>135</v>
      </c>
      <c r="T35" s="14">
        <v>143.08888888888887</v>
      </c>
      <c r="U35" s="14">
        <v>148.63636363636363</v>
      </c>
      <c r="V35" s="2">
        <v>168.83333333333334</v>
      </c>
      <c r="W35" s="15">
        <v>163.583333333333</v>
      </c>
      <c r="X35" s="15">
        <v>166.222222222222</v>
      </c>
      <c r="Y35" s="15">
        <v>165.75</v>
      </c>
      <c r="Z35" s="15">
        <v>163.142857142857</v>
      </c>
      <c r="AA35" s="15">
        <v>164.272727272727</v>
      </c>
      <c r="AB35" s="15">
        <v>169.5</v>
      </c>
      <c r="AC35" s="15">
        <v>157.33333333333334</v>
      </c>
      <c r="AD35" s="15">
        <v>163.5</v>
      </c>
      <c r="AE35" s="15">
        <v>161.25</v>
      </c>
      <c r="AF35" s="15">
        <v>163.857142857143</v>
      </c>
      <c r="AG35" s="2">
        <v>165.83333333332999</v>
      </c>
      <c r="AH35" s="15">
        <v>163.82352941176501</v>
      </c>
      <c r="AI35" s="15">
        <v>159.85714285714286</v>
      </c>
      <c r="AJ35" s="15">
        <v>166</v>
      </c>
      <c r="AK35" s="20">
        <v>164.75</v>
      </c>
      <c r="AL35" s="2">
        <v>165.83333333333334</v>
      </c>
      <c r="AM35" s="2">
        <v>174.333333333333</v>
      </c>
      <c r="AN35" s="26">
        <v>184.66666666666666</v>
      </c>
      <c r="AO35" s="26">
        <v>176.43</v>
      </c>
      <c r="AP35" s="2">
        <v>165.35714285714286</v>
      </c>
    </row>
    <row r="36" spans="1:42" x14ac:dyDescent="0.3">
      <c r="A36" s="16" t="s">
        <v>30</v>
      </c>
      <c r="B36" s="11">
        <v>145.777777777778</v>
      </c>
      <c r="C36" s="12">
        <v>145.25</v>
      </c>
      <c r="D36" s="13">
        <v>145.25</v>
      </c>
      <c r="E36" s="14">
        <v>148.636363636364</v>
      </c>
      <c r="F36" s="14">
        <v>146</v>
      </c>
      <c r="G36" s="14">
        <v>146.25</v>
      </c>
      <c r="H36" s="14">
        <v>145.55000000000001</v>
      </c>
      <c r="I36" s="14">
        <v>146.78</v>
      </c>
      <c r="J36" s="14">
        <v>146.75</v>
      </c>
      <c r="K36" s="14">
        <v>146.69230769230799</v>
      </c>
      <c r="L36" s="14">
        <v>146.45454545454501</v>
      </c>
      <c r="M36" s="14">
        <v>146.90909090909091</v>
      </c>
      <c r="N36" s="14">
        <v>146.91</v>
      </c>
      <c r="O36" s="14">
        <v>145.42857142857142</v>
      </c>
      <c r="P36" s="14">
        <v>145.36363636363637</v>
      </c>
      <c r="Q36" s="14">
        <v>125.38461538461539</v>
      </c>
      <c r="R36" s="14">
        <v>125</v>
      </c>
      <c r="S36" s="14">
        <v>125</v>
      </c>
      <c r="T36" s="14">
        <v>143.25</v>
      </c>
      <c r="U36" s="14">
        <v>149</v>
      </c>
      <c r="V36" s="2">
        <v>161.46153846153845</v>
      </c>
      <c r="W36" s="15">
        <v>161</v>
      </c>
      <c r="X36" s="15">
        <v>169.77777777777777</v>
      </c>
      <c r="Y36" s="15">
        <v>166.06666666666666</v>
      </c>
      <c r="Z36" s="15">
        <v>165.54545454545453</v>
      </c>
      <c r="AA36" s="15">
        <v>168.54545454545453</v>
      </c>
      <c r="AB36" s="15">
        <v>183.42857142857142</v>
      </c>
      <c r="AC36" s="15">
        <v>171.33333333333334</v>
      </c>
      <c r="AD36" s="15">
        <v>175.461538461538</v>
      </c>
      <c r="AE36" s="15">
        <v>165.30769230769201</v>
      </c>
      <c r="AF36" s="15">
        <v>166.69230769230768</v>
      </c>
      <c r="AG36" s="2">
        <v>165.33333333333334</v>
      </c>
      <c r="AH36" s="15">
        <v>162.666666666667</v>
      </c>
      <c r="AI36" s="15">
        <v>164.66666666666666</v>
      </c>
      <c r="AJ36" s="15">
        <v>167.07142857142858</v>
      </c>
      <c r="AK36" s="20">
        <v>165.46666666666667</v>
      </c>
      <c r="AL36" s="2">
        <v>165.6</v>
      </c>
      <c r="AM36" s="2">
        <v>167.72727272727272</v>
      </c>
      <c r="AN36" s="26">
        <v>203.53333333333333</v>
      </c>
      <c r="AO36" s="26">
        <v>167.41</v>
      </c>
      <c r="AP36" s="2">
        <v>167.08333333333334</v>
      </c>
    </row>
    <row r="37" spans="1:42" x14ac:dyDescent="0.3">
      <c r="A37" s="16" t="s">
        <v>31</v>
      </c>
      <c r="B37" s="11">
        <v>144</v>
      </c>
      <c r="C37" s="12">
        <v>143.46666666666667</v>
      </c>
      <c r="D37" s="13">
        <v>145</v>
      </c>
      <c r="E37" s="14">
        <v>145</v>
      </c>
      <c r="F37" s="14">
        <v>144.44999999999999</v>
      </c>
      <c r="G37" s="14">
        <v>145</v>
      </c>
      <c r="H37" s="14">
        <v>144.80000000000001</v>
      </c>
      <c r="I37" s="14">
        <v>145</v>
      </c>
      <c r="J37" s="14">
        <v>144.9375</v>
      </c>
      <c r="K37" s="14">
        <v>145.6</v>
      </c>
      <c r="L37" s="14">
        <v>144.78947368421052</v>
      </c>
      <c r="M37" s="14">
        <v>145</v>
      </c>
      <c r="N37" s="14">
        <v>145</v>
      </c>
      <c r="O37" s="14">
        <v>145</v>
      </c>
      <c r="P37" s="14">
        <v>145</v>
      </c>
      <c r="Q37" s="14">
        <v>125</v>
      </c>
      <c r="R37" s="14">
        <v>126.20588235294117</v>
      </c>
      <c r="S37" s="14">
        <v>124.96666666666667</v>
      </c>
      <c r="T37" s="14">
        <v>144</v>
      </c>
      <c r="U37" s="14">
        <v>148.37777777777779</v>
      </c>
      <c r="V37" s="2">
        <v>160.3111111111111</v>
      </c>
      <c r="W37" s="15">
        <v>161.15294117647062</v>
      </c>
      <c r="X37" s="15">
        <v>166.0625</v>
      </c>
      <c r="Y37" s="15">
        <v>166.7157894736842</v>
      </c>
      <c r="Z37" s="15">
        <v>162.20588235294119</v>
      </c>
      <c r="AA37" s="15">
        <v>164.30555555555554</v>
      </c>
      <c r="AB37" s="15">
        <v>169.3</v>
      </c>
      <c r="AC37" s="15">
        <v>168.5</v>
      </c>
      <c r="AD37" s="15">
        <v>167.41176470588235</v>
      </c>
      <c r="AE37" s="15">
        <v>165.72222222222223</v>
      </c>
      <c r="AF37" s="15">
        <v>166</v>
      </c>
      <c r="AG37" s="2">
        <v>166.84615384615401</v>
      </c>
      <c r="AH37" s="15">
        <v>170.61538461538501</v>
      </c>
      <c r="AI37" s="15">
        <v>166.26315789473699</v>
      </c>
      <c r="AJ37" s="15">
        <v>170.05263157894737</v>
      </c>
      <c r="AK37" s="20">
        <v>166.41176470588235</v>
      </c>
      <c r="AL37" s="2">
        <v>165.2</v>
      </c>
      <c r="AM37" s="2">
        <v>165.42857142857142</v>
      </c>
      <c r="AN37" s="26">
        <v>166.42857142857142</v>
      </c>
      <c r="AO37" s="26">
        <v>167.35</v>
      </c>
      <c r="AP37" s="2">
        <v>171.53846153846155</v>
      </c>
    </row>
    <row r="38" spans="1:42" x14ac:dyDescent="0.3">
      <c r="A38" s="16" t="s">
        <v>32</v>
      </c>
      <c r="B38" s="11">
        <v>145.30769230769232</v>
      </c>
      <c r="C38" s="12">
        <v>145.59090909090909</v>
      </c>
      <c r="D38" s="13">
        <v>145.14285714285714</v>
      </c>
      <c r="E38" s="14">
        <v>146.142857142857</v>
      </c>
      <c r="F38" s="14">
        <v>146.25</v>
      </c>
      <c r="G38" s="14">
        <v>145.16666666666666</v>
      </c>
      <c r="H38" s="14">
        <v>146.42857142857142</v>
      </c>
      <c r="I38" s="14">
        <v>146.13999999999999</v>
      </c>
      <c r="J38" s="14">
        <v>145.42857142857142</v>
      </c>
      <c r="K38" s="14">
        <v>145.42857142857142</v>
      </c>
      <c r="L38" s="14">
        <v>146.66666666666666</v>
      </c>
      <c r="M38" s="14">
        <v>145.71428571428572</v>
      </c>
      <c r="N38" s="14">
        <v>145</v>
      </c>
      <c r="O38" s="14">
        <v>145.625</v>
      </c>
      <c r="P38" s="14">
        <v>145.5</v>
      </c>
      <c r="Q38" s="14">
        <v>125</v>
      </c>
      <c r="R38" s="14">
        <v>128.33333333333334</v>
      </c>
      <c r="S38" s="14">
        <v>124.5</v>
      </c>
      <c r="T38" s="14">
        <v>143</v>
      </c>
      <c r="U38" s="14">
        <v>150.16666666666666</v>
      </c>
      <c r="V38" s="2">
        <v>162.5</v>
      </c>
      <c r="W38" s="15">
        <v>161.9</v>
      </c>
      <c r="X38" s="15">
        <v>168.83333333333334</v>
      </c>
      <c r="Y38" s="15">
        <v>168.55555555555554</v>
      </c>
      <c r="Z38" s="15">
        <v>164.5</v>
      </c>
      <c r="AA38" s="15">
        <v>166.42857142857142</v>
      </c>
      <c r="AB38" s="15">
        <v>184.16666666666666</v>
      </c>
      <c r="AC38" s="15">
        <v>172</v>
      </c>
      <c r="AD38" s="15">
        <v>177.4</v>
      </c>
      <c r="AE38" s="15">
        <v>168.33333333333334</v>
      </c>
      <c r="AF38" s="15">
        <v>165.83333333333334</v>
      </c>
      <c r="AG38" s="2">
        <v>170.125</v>
      </c>
      <c r="AH38" s="15">
        <v>162.272727272727</v>
      </c>
      <c r="AI38" s="15">
        <v>166.66666666666666</v>
      </c>
      <c r="AJ38" s="15">
        <v>175</v>
      </c>
      <c r="AK38" s="20">
        <v>170.42857142857142</v>
      </c>
      <c r="AL38" s="2">
        <v>169</v>
      </c>
      <c r="AM38" s="2">
        <v>172</v>
      </c>
      <c r="AN38" s="26">
        <v>215</v>
      </c>
      <c r="AO38" s="26">
        <v>185.68</v>
      </c>
      <c r="AP38" s="2">
        <v>185.625</v>
      </c>
    </row>
    <row r="39" spans="1:42" x14ac:dyDescent="0.3">
      <c r="A39" s="16" t="s">
        <v>33</v>
      </c>
      <c r="B39" s="11">
        <v>145.86666666666699</v>
      </c>
      <c r="C39" s="12">
        <v>144.625</v>
      </c>
      <c r="D39" s="13">
        <v>145.91666666666666</v>
      </c>
      <c r="E39" s="14">
        <v>145.58333333333334</v>
      </c>
      <c r="F39" s="14">
        <v>141.08333333333334</v>
      </c>
      <c r="G39" s="14">
        <v>144.58333333333334</v>
      </c>
      <c r="H39" s="14">
        <v>144.333333333333</v>
      </c>
      <c r="I39" s="14">
        <v>146.11000000000001</v>
      </c>
      <c r="J39" s="14">
        <v>144.91111111111101</v>
      </c>
      <c r="K39" s="14">
        <v>144.4</v>
      </c>
      <c r="L39" s="14">
        <v>145.666666666667</v>
      </c>
      <c r="M39" s="14">
        <v>144.33333333333334</v>
      </c>
      <c r="N39" s="14">
        <v>144.80000000000001</v>
      </c>
      <c r="O39" s="14">
        <v>145.42857142857099</v>
      </c>
      <c r="P39" s="14">
        <v>145</v>
      </c>
      <c r="Q39" s="14">
        <v>136</v>
      </c>
      <c r="R39" s="14">
        <v>133.166666666667</v>
      </c>
      <c r="S39" s="14">
        <v>139.333333333333</v>
      </c>
      <c r="T39" s="14">
        <v>142.57142857142901</v>
      </c>
      <c r="U39" s="14">
        <v>146.42857142857142</v>
      </c>
      <c r="V39" s="2">
        <v>160.66666666666666</v>
      </c>
      <c r="W39" s="15">
        <v>161.666666666667</v>
      </c>
      <c r="X39" s="15">
        <v>170</v>
      </c>
      <c r="Y39" s="15">
        <v>165.28571428571399</v>
      </c>
      <c r="Z39" s="15">
        <v>165.83333333333334</v>
      </c>
      <c r="AA39" s="15">
        <v>165.33333333333334</v>
      </c>
      <c r="AB39" s="15">
        <v>166.42857142857142</v>
      </c>
      <c r="AC39" s="15">
        <v>157.11111111111111</v>
      </c>
      <c r="AD39" s="15">
        <v>161.33333333333334</v>
      </c>
      <c r="AE39" s="15">
        <v>162.111111111111</v>
      </c>
      <c r="AF39" s="15">
        <v>163.166666666667</v>
      </c>
      <c r="AG39" s="2">
        <v>165</v>
      </c>
      <c r="AH39" s="15">
        <v>164.4</v>
      </c>
      <c r="AI39" s="15">
        <v>164.666666666667</v>
      </c>
      <c r="AJ39" s="15">
        <v>165.28571428571399</v>
      </c>
      <c r="AK39" s="20">
        <v>165.92857142857142</v>
      </c>
      <c r="AL39" s="2">
        <v>164.71428571428572</v>
      </c>
      <c r="AM39" s="2">
        <v>170.5</v>
      </c>
      <c r="AN39" s="26">
        <v>171.4</v>
      </c>
      <c r="AO39" s="26">
        <v>171.25</v>
      </c>
      <c r="AP39" s="2">
        <v>166.5</v>
      </c>
    </row>
    <row r="40" spans="1:42" x14ac:dyDescent="0.3">
      <c r="A40" s="16" t="s">
        <v>34</v>
      </c>
      <c r="B40" s="11">
        <v>145</v>
      </c>
      <c r="C40" s="12">
        <v>145.26315789473699</v>
      </c>
      <c r="D40" s="13">
        <v>146.333333333333</v>
      </c>
      <c r="E40" s="14">
        <v>146.833333333333</v>
      </c>
      <c r="F40" s="14">
        <v>145.46153846153845</v>
      </c>
      <c r="G40" s="14">
        <v>145.09090909090901</v>
      </c>
      <c r="H40" s="14">
        <v>145.25</v>
      </c>
      <c r="I40" s="14">
        <v>145.25</v>
      </c>
      <c r="J40" s="14">
        <v>145.25</v>
      </c>
      <c r="K40" s="14">
        <v>145.5</v>
      </c>
      <c r="L40" s="14">
        <v>145.461538461538</v>
      </c>
      <c r="M40" s="14">
        <v>145.07692307692307</v>
      </c>
      <c r="N40" s="14">
        <v>145.66999999999999</v>
      </c>
      <c r="O40" s="14">
        <v>145.09090909090901</v>
      </c>
      <c r="P40" s="14">
        <v>145.230769230769</v>
      </c>
      <c r="Q40" s="14">
        <v>127</v>
      </c>
      <c r="R40" s="14">
        <v>126.26666666666701</v>
      </c>
      <c r="S40" s="14">
        <v>126.16666666666667</v>
      </c>
      <c r="T40" s="14">
        <v>143.42857142857099</v>
      </c>
      <c r="U40" s="14">
        <v>150.6</v>
      </c>
      <c r="V40" s="2">
        <v>158.92307692307693</v>
      </c>
      <c r="W40" s="15">
        <v>160.21428571428601</v>
      </c>
      <c r="X40" s="15">
        <v>165.42857142857099</v>
      </c>
      <c r="Y40" s="15">
        <v>166.25</v>
      </c>
      <c r="Z40" s="15">
        <v>164.25</v>
      </c>
      <c r="AA40" s="15">
        <v>163.07692307692301</v>
      </c>
      <c r="AB40" s="15">
        <v>170.41666666666666</v>
      </c>
      <c r="AC40" s="15">
        <v>164.84615384615384</v>
      </c>
      <c r="AD40" s="15">
        <v>162.5</v>
      </c>
      <c r="AE40" s="15">
        <v>170.33333333333334</v>
      </c>
      <c r="AF40" s="15">
        <v>164</v>
      </c>
      <c r="AG40" s="2">
        <v>165</v>
      </c>
      <c r="AH40" s="15">
        <v>164.5</v>
      </c>
      <c r="AI40" s="15">
        <v>170.45454545454501</v>
      </c>
      <c r="AJ40" s="15">
        <v>165.8</v>
      </c>
      <c r="AK40" s="20">
        <v>167.36363636363637</v>
      </c>
      <c r="AL40" s="2">
        <v>166.08</v>
      </c>
      <c r="AM40" s="2">
        <v>165.25</v>
      </c>
      <c r="AN40" s="26">
        <v>165.45</v>
      </c>
      <c r="AO40" s="26">
        <v>165.29</v>
      </c>
      <c r="AP40" s="2">
        <v>168.18181818181819</v>
      </c>
    </row>
    <row r="41" spans="1:42" x14ac:dyDescent="0.3">
      <c r="A41" s="16" t="s">
        <v>35</v>
      </c>
      <c r="B41" s="11">
        <v>144.5625</v>
      </c>
      <c r="C41" s="12">
        <v>145.5</v>
      </c>
      <c r="D41" s="13">
        <v>144.39130434782609</v>
      </c>
      <c r="E41" s="14">
        <v>144.42857142857142</v>
      </c>
      <c r="F41" s="14">
        <v>144.42857142857142</v>
      </c>
      <c r="G41" s="14">
        <v>144.42857142857142</v>
      </c>
      <c r="H41" s="14">
        <v>144.42857142857142</v>
      </c>
      <c r="I41" s="14">
        <v>144.33000000000001</v>
      </c>
      <c r="J41" s="14">
        <v>144.94117647058999</v>
      </c>
      <c r="K41" s="14">
        <v>144.33333333333334</v>
      </c>
      <c r="L41" s="14">
        <v>145.722222222222</v>
      </c>
      <c r="M41" s="14">
        <v>144.5625</v>
      </c>
      <c r="N41" s="14">
        <v>144.85</v>
      </c>
      <c r="O41" s="14">
        <v>145.47619047619</v>
      </c>
      <c r="P41" s="14">
        <v>145.35294117647101</v>
      </c>
      <c r="Q41" s="14">
        <v>134.88235294117601</v>
      </c>
      <c r="R41" s="14">
        <v>130.642857142857</v>
      </c>
      <c r="S41" s="14">
        <v>131.03333333333333</v>
      </c>
      <c r="T41" s="14">
        <v>143.46153846153845</v>
      </c>
      <c r="U41" s="14">
        <v>147.9</v>
      </c>
      <c r="V41" s="2">
        <v>157.9</v>
      </c>
      <c r="W41" s="15">
        <v>159.54545454545499</v>
      </c>
      <c r="X41" s="15">
        <v>161.73333333333332</v>
      </c>
      <c r="Y41" s="15">
        <v>162.61111111111111</v>
      </c>
      <c r="Z41" s="15">
        <v>165</v>
      </c>
      <c r="AA41" s="15">
        <v>165</v>
      </c>
      <c r="AB41" s="15">
        <v>164.76923076923077</v>
      </c>
      <c r="AC41" s="15">
        <v>162.30769230769232</v>
      </c>
      <c r="AD41" s="15">
        <v>162.30769230769232</v>
      </c>
      <c r="AE41" s="15">
        <v>162.72222222222223</v>
      </c>
      <c r="AF41" s="15">
        <v>165.88888888888889</v>
      </c>
      <c r="AG41" s="2">
        <v>165</v>
      </c>
      <c r="AH41" s="15">
        <v>164.461538461538</v>
      </c>
      <c r="AI41" s="15">
        <v>164.33333333333334</v>
      </c>
      <c r="AJ41" s="15">
        <v>165.5</v>
      </c>
      <c r="AK41" s="20">
        <v>162.5</v>
      </c>
      <c r="AL41" s="2">
        <v>164.41176470588235</v>
      </c>
      <c r="AM41" s="2">
        <v>165.53333333333333</v>
      </c>
      <c r="AN41" s="26">
        <v>167.69230769230768</v>
      </c>
      <c r="AO41" s="26">
        <v>165.36</v>
      </c>
      <c r="AP41" s="2">
        <v>167</v>
      </c>
    </row>
    <row r="42" spans="1:42" customFormat="1" x14ac:dyDescent="0.3">
      <c r="A42" s="1" t="s">
        <v>42</v>
      </c>
      <c r="B42" s="24">
        <f>AVERAGE(B5:B41)</f>
        <v>145.70052761296373</v>
      </c>
      <c r="C42" s="24">
        <f t="shared" ref="C42:AL42" si="0">AVERAGE(C5:C41)</f>
        <v>145.29176235503635</v>
      </c>
      <c r="D42" s="24">
        <f t="shared" si="0"/>
        <v>145.32202304616371</v>
      </c>
      <c r="E42" s="24">
        <f t="shared" si="0"/>
        <v>145.92317745262119</v>
      </c>
      <c r="F42" s="24">
        <f t="shared" si="0"/>
        <v>145.03319174404501</v>
      </c>
      <c r="G42" s="24">
        <f t="shared" si="0"/>
        <v>145.35920756288405</v>
      </c>
      <c r="H42" s="24">
        <f t="shared" si="0"/>
        <v>145.0265792703801</v>
      </c>
      <c r="I42" s="24">
        <f t="shared" si="0"/>
        <v>145.48270270270268</v>
      </c>
      <c r="J42" s="24">
        <f t="shared" si="0"/>
        <v>145.53084565731766</v>
      </c>
      <c r="K42" s="24">
        <f t="shared" si="0"/>
        <v>145.4754481248556</v>
      </c>
      <c r="L42" s="24">
        <f t="shared" si="0"/>
        <v>145.94422158845526</v>
      </c>
      <c r="M42" s="24">
        <f t="shared" si="0"/>
        <v>145.3485986890089</v>
      </c>
      <c r="N42" s="24">
        <f t="shared" si="0"/>
        <v>145.36891891891895</v>
      </c>
      <c r="O42" s="24">
        <f t="shared" si="0"/>
        <v>145.41385866960803</v>
      </c>
      <c r="P42" s="24">
        <f t="shared" si="0"/>
        <v>145.3999344392281</v>
      </c>
      <c r="Q42" s="24">
        <f t="shared" si="0"/>
        <v>130.84039893157541</v>
      </c>
      <c r="R42" s="24">
        <f t="shared" si="0"/>
        <v>129.6733687889953</v>
      </c>
      <c r="S42" s="24">
        <f t="shared" si="0"/>
        <v>128.88349915594497</v>
      </c>
      <c r="T42" s="24">
        <f t="shared" si="0"/>
        <v>143.62608791472979</v>
      </c>
      <c r="U42" s="24">
        <f t="shared" si="0"/>
        <v>148.77521565816963</v>
      </c>
      <c r="V42" s="24">
        <f t="shared" si="0"/>
        <v>161.05723924184923</v>
      </c>
      <c r="W42" s="24">
        <f t="shared" si="0"/>
        <v>161.1701547622134</v>
      </c>
      <c r="X42" s="24">
        <f t="shared" si="0"/>
        <v>167.27414264346925</v>
      </c>
      <c r="Y42" s="24">
        <f t="shared" si="0"/>
        <v>165.69908335221803</v>
      </c>
      <c r="Z42" s="24">
        <f t="shared" si="0"/>
        <v>164.09449162385928</v>
      </c>
      <c r="AA42" s="24">
        <f t="shared" si="0"/>
        <v>166.23963438934533</v>
      </c>
      <c r="AB42" s="24">
        <f t="shared" si="0"/>
        <v>172.67901620369227</v>
      </c>
      <c r="AC42" s="24">
        <f t="shared" si="0"/>
        <v>166.38166609159256</v>
      </c>
      <c r="AD42" s="24">
        <f t="shared" si="0"/>
        <v>168.06317342381581</v>
      </c>
      <c r="AE42" s="24">
        <f t="shared" si="0"/>
        <v>165.60757287832288</v>
      </c>
      <c r="AF42" s="24">
        <f t="shared" si="0"/>
        <v>165.90553061725186</v>
      </c>
      <c r="AG42" s="24">
        <f t="shared" si="0"/>
        <v>164.9087161706403</v>
      </c>
      <c r="AH42" s="24">
        <f t="shared" si="0"/>
        <v>164.85016343828616</v>
      </c>
      <c r="AI42" s="24">
        <f t="shared" si="0"/>
        <v>165.60359892201998</v>
      </c>
      <c r="AJ42" s="24">
        <f t="shared" si="0"/>
        <v>167.59776370302686</v>
      </c>
      <c r="AK42" s="24">
        <f t="shared" si="0"/>
        <v>165.76755481534889</v>
      </c>
      <c r="AL42" s="24">
        <f t="shared" si="0"/>
        <v>166.39865510192905</v>
      </c>
      <c r="AM42" s="24">
        <f t="shared" ref="AM42:AO42" si="1">AVERAGE(AM5:AM41)</f>
        <v>170.42475652664274</v>
      </c>
      <c r="AN42" s="24">
        <f t="shared" si="1"/>
        <v>185.29663646925644</v>
      </c>
      <c r="AO42" s="24">
        <f t="shared" si="1"/>
        <v>172.61027027027026</v>
      </c>
      <c r="AP42" s="24">
        <f t="shared" ref="AP42" si="2">AVERAGE(AP5:AP41)</f>
        <v>173.079869810133</v>
      </c>
    </row>
    <row r="43" spans="1:42" customFormat="1" x14ac:dyDescent="0.3">
      <c r="A43" s="1" t="s">
        <v>51</v>
      </c>
      <c r="C43" s="24">
        <f>C42/B42*100-100</f>
        <v>-0.28055166623227024</v>
      </c>
      <c r="D43" s="24">
        <f t="shared" ref="D43:AP43" si="3">D42/C42*100-100</f>
        <v>2.0827533947453958E-2</v>
      </c>
      <c r="E43" s="24">
        <f t="shared" si="3"/>
        <v>0.4136705461817769</v>
      </c>
      <c r="F43" s="24">
        <f t="shared" si="3"/>
        <v>-0.60990017083827297</v>
      </c>
      <c r="G43" s="24">
        <f t="shared" si="3"/>
        <v>0.2247870400690033</v>
      </c>
      <c r="H43" s="24">
        <f t="shared" si="3"/>
        <v>-0.22883193853409978</v>
      </c>
      <c r="I43" s="24">
        <f t="shared" si="3"/>
        <v>0.31451023296371261</v>
      </c>
      <c r="J43" s="24">
        <f t="shared" si="3"/>
        <v>3.3091875336793919E-2</v>
      </c>
      <c r="K43" s="24">
        <f t="shared" si="3"/>
        <v>-3.8065835604712106E-2</v>
      </c>
      <c r="L43" s="24">
        <f t="shared" si="3"/>
        <v>0.32223544910294777</v>
      </c>
      <c r="M43" s="24">
        <f t="shared" si="3"/>
        <v>-0.40811680857495958</v>
      </c>
      <c r="N43" s="24">
        <f t="shared" si="3"/>
        <v>1.3980341120117146E-2</v>
      </c>
      <c r="O43" s="24">
        <f t="shared" si="3"/>
        <v>3.0914277290690961E-2</v>
      </c>
      <c r="P43" s="24">
        <f t="shared" si="3"/>
        <v>-9.5755868851199466E-3</v>
      </c>
      <c r="Q43" s="24">
        <f t="shared" si="3"/>
        <v>-10.013440214952823</v>
      </c>
      <c r="R43" s="24">
        <f t="shared" si="3"/>
        <v>-0.89194939186208444</v>
      </c>
      <c r="S43" s="24">
        <f t="shared" si="3"/>
        <v>-0.6091224747431454</v>
      </c>
      <c r="T43" s="24">
        <f t="shared" si="3"/>
        <v>11.438693746937105</v>
      </c>
      <c r="U43" s="24">
        <f t="shared" si="3"/>
        <v>3.5850922476540887</v>
      </c>
      <c r="V43" s="24">
        <f t="shared" si="3"/>
        <v>8.2554231424534663</v>
      </c>
      <c r="W43" s="24">
        <f t="shared" si="3"/>
        <v>7.0108938223285122E-2</v>
      </c>
      <c r="X43" s="24">
        <f t="shared" si="3"/>
        <v>3.7872941738261261</v>
      </c>
      <c r="Y43" s="24">
        <f t="shared" si="3"/>
        <v>-0.94160356547654089</v>
      </c>
      <c r="Z43" s="24">
        <f t="shared" si="3"/>
        <v>-0.96837694928458973</v>
      </c>
      <c r="AA43" s="24">
        <f t="shared" si="3"/>
        <v>1.3072606790502022</v>
      </c>
      <c r="AB43" s="24">
        <f t="shared" si="3"/>
        <v>3.8735538838261903</v>
      </c>
      <c r="AC43" s="24">
        <f t="shared" si="3"/>
        <v>-3.6468531327925433</v>
      </c>
      <c r="AD43" s="24">
        <f t="shared" si="3"/>
        <v>1.0106325845406445</v>
      </c>
      <c r="AE43" s="24">
        <f t="shared" si="3"/>
        <v>-1.4611175639891627</v>
      </c>
      <c r="AF43" s="24">
        <f t="shared" si="3"/>
        <v>0.17991794321379473</v>
      </c>
      <c r="AG43" s="24">
        <f t="shared" si="3"/>
        <v>-0.60083255989292184</v>
      </c>
      <c r="AH43" s="24">
        <f t="shared" si="3"/>
        <v>-3.5506147712382585E-2</v>
      </c>
      <c r="AI43" s="24">
        <f t="shared" si="3"/>
        <v>0.45704260646115813</v>
      </c>
      <c r="AJ43" s="24">
        <f t="shared" si="3"/>
        <v>1.2041796156530893</v>
      </c>
      <c r="AK43" s="24">
        <f t="shared" si="3"/>
        <v>-1.0920246471313249</v>
      </c>
      <c r="AL43" s="24">
        <f t="shared" si="3"/>
        <v>0.38071399875757095</v>
      </c>
      <c r="AM43" s="24">
        <f t="shared" si="3"/>
        <v>2.4195516617892423</v>
      </c>
      <c r="AN43" s="24">
        <f t="shared" si="3"/>
        <v>8.7263612668202768</v>
      </c>
      <c r="AO43" s="24">
        <f t="shared" si="3"/>
        <v>-6.8465172604960145</v>
      </c>
      <c r="AP43" s="24">
        <f t="shared" si="3"/>
        <v>0.27205770498328263</v>
      </c>
    </row>
    <row r="44" spans="1:42" customFormat="1" x14ac:dyDescent="0.3">
      <c r="A44" s="25" t="s">
        <v>52</v>
      </c>
      <c r="N44" s="24">
        <f>N42/B42*100-100</f>
        <v>-0.22759608319721281</v>
      </c>
      <c r="O44" s="24">
        <f t="shared" ref="O44:AP44" si="4">O42/C42*100-100</f>
        <v>8.4035262971980274E-2</v>
      </c>
      <c r="P44" s="24">
        <f t="shared" si="4"/>
        <v>5.3612929018783007E-2</v>
      </c>
      <c r="Q44" s="24">
        <f t="shared" si="4"/>
        <v>-10.336108892600635</v>
      </c>
      <c r="R44" s="24">
        <f t="shared" si="4"/>
        <v>-10.590557078931823</v>
      </c>
      <c r="S44" s="24">
        <f t="shared" si="4"/>
        <v>-11.334478691218436</v>
      </c>
      <c r="T44" s="24">
        <f t="shared" si="4"/>
        <v>-0.96567909323663059</v>
      </c>
      <c r="U44" s="24">
        <f t="shared" si="4"/>
        <v>2.2631645510430758</v>
      </c>
      <c r="V44" s="24">
        <f t="shared" si="4"/>
        <v>10.668799122552812</v>
      </c>
      <c r="W44" s="24">
        <f t="shared" si="4"/>
        <v>10.788560433845646</v>
      </c>
      <c r="X44" s="24">
        <f t="shared" si="4"/>
        <v>14.615118586306025</v>
      </c>
      <c r="Y44" s="24">
        <f t="shared" si="4"/>
        <v>14.001156424460277</v>
      </c>
      <c r="Z44" s="24">
        <f t="shared" si="4"/>
        <v>12.88141429694798</v>
      </c>
      <c r="AA44" s="24">
        <f t="shared" si="4"/>
        <v>14.321726904349006</v>
      </c>
      <c r="AB44" s="24">
        <f t="shared" si="4"/>
        <v>18.761412699168602</v>
      </c>
      <c r="AC44" s="24">
        <f t="shared" si="4"/>
        <v>27.163832768962976</v>
      </c>
      <c r="AD44" s="24">
        <f t="shared" si="4"/>
        <v>29.605002934171068</v>
      </c>
      <c r="AE44" s="24">
        <f t="shared" si="4"/>
        <v>28.494007349957911</v>
      </c>
      <c r="AF44" s="24">
        <f t="shared" si="4"/>
        <v>15.512114147221823</v>
      </c>
      <c r="AG44" s="24">
        <f t="shared" si="4"/>
        <v>10.844212485995982</v>
      </c>
      <c r="AH44" s="24">
        <f t="shared" si="4"/>
        <v>2.3550162751401444</v>
      </c>
      <c r="AI44" s="24">
        <f t="shared" si="4"/>
        <v>2.7507848251108129</v>
      </c>
      <c r="AJ44" s="24">
        <f t="shared" si="4"/>
        <v>0.19346747467561443</v>
      </c>
      <c r="AK44" s="24">
        <f t="shared" si="4"/>
        <v>4.1322777257192911E-2</v>
      </c>
      <c r="AL44" s="24">
        <f t="shared" si="4"/>
        <v>1.4041686928476764</v>
      </c>
      <c r="AM44" s="24">
        <f t="shared" si="4"/>
        <v>2.5175236655631466</v>
      </c>
      <c r="AN44" s="24">
        <f t="shared" si="4"/>
        <v>7.3069794714839134</v>
      </c>
      <c r="AO44" s="24">
        <f t="shared" si="4"/>
        <v>3.7435640145885287</v>
      </c>
      <c r="AP44" s="24">
        <f t="shared" si="4"/>
        <v>2.9850063426246578</v>
      </c>
    </row>
    <row r="45" spans="1:42" customFormat="1" x14ac:dyDescent="0.3"/>
    <row r="46" spans="1:42" customFormat="1" x14ac:dyDescent="0.3"/>
    <row r="47" spans="1:42" customFormat="1" x14ac:dyDescent="0.3"/>
    <row r="48" spans="1:42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2022</vt:lpstr>
      <vt:lpstr>FUEL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Mikael Chenko</cp:lastModifiedBy>
  <dcterms:created xsi:type="dcterms:W3CDTF">2018-02-09T14:04:48Z</dcterms:created>
  <dcterms:modified xsi:type="dcterms:W3CDTF">2022-06-16T09:55:34Z</dcterms:modified>
</cp:coreProperties>
</file>